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havlova\Desktop\"/>
    </mc:Choice>
  </mc:AlternateContent>
  <xr:revisionPtr revIDLastSave="0" documentId="13_ncr:1_{BF981DF9-CDB5-467F-9125-D5D56016B1C7}" xr6:coauthVersionLast="46" xr6:coauthVersionMax="46" xr10:uidLastSave="{00000000-0000-0000-0000-000000000000}"/>
  <bookViews>
    <workbookView xWindow="-120" yWindow="-120" windowWidth="29040" windowHeight="15840" tabRatio="594" activeTab="1" xr2:uid="{00000000-000D-0000-FFFF-FFFF00000000}"/>
  </bookViews>
  <sheets>
    <sheet name="List1" sheetId="2" r:id="rId1"/>
    <sheet name="POHLEDAVKY" sheetId="1" r:id="rId2"/>
  </sheets>
  <definedNames>
    <definedName name="_xlnm._FilterDatabase" localSheetId="1" hidden="1">POHLEDAVKY!$A$2:$Y$325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5" i="1" l="1"/>
  <c r="V325" i="1" l="1"/>
  <c r="AA3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Mgr. Zdeňka Bělohlávková</author>
  </authors>
  <commentList>
    <comment ref="V11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Ing. Mgr. Zdeňka Bělohlávková:</t>
        </r>
        <r>
          <rPr>
            <sz val="9"/>
            <color indexed="81"/>
            <rFont val="Tahoma"/>
            <family val="2"/>
            <charset val="238"/>
          </rPr>
          <t xml:space="preserve">
uhradila 2x částku 26,62Kč</t>
        </r>
      </text>
    </comment>
  </commentList>
</comments>
</file>

<file path=xl/sharedStrings.xml><?xml version="1.0" encoding="utf-8"?>
<sst xmlns="http://schemas.openxmlformats.org/spreadsheetml/2006/main" count="3909" uniqueCount="1175">
  <si>
    <t>Název</t>
  </si>
  <si>
    <t xml:space="preserve">  Číslo faktury</t>
  </si>
  <si>
    <t>Od</t>
  </si>
  <si>
    <t>Do</t>
  </si>
  <si>
    <t>Splatnost</t>
  </si>
  <si>
    <t>Hodnota</t>
  </si>
  <si>
    <t>M</t>
  </si>
  <si>
    <t>K</t>
  </si>
  <si>
    <t>IČO</t>
  </si>
  <si>
    <t>Ulice sídlo</t>
  </si>
  <si>
    <t>ČP/ČO sídlo</t>
  </si>
  <si>
    <t>Město sídlo</t>
  </si>
  <si>
    <t>Město lokalita sídlo</t>
  </si>
  <si>
    <t>PSČ sídlo</t>
  </si>
  <si>
    <t>Steelcase Czech Republic s.r.o.</t>
  </si>
  <si>
    <t>Kč</t>
  </si>
  <si>
    <t>el</t>
  </si>
  <si>
    <t>'02436931</t>
  </si>
  <si>
    <t>Ostrov u Stříbra</t>
  </si>
  <si>
    <t>18 Kostelec</t>
  </si>
  <si>
    <t>349 01</t>
  </si>
  <si>
    <t>OMV Česká republika, s.r.o.</t>
  </si>
  <si>
    <t>'48038687</t>
  </si>
  <si>
    <t>Štětkova</t>
  </si>
  <si>
    <t>1638/18 Praha 4</t>
  </si>
  <si>
    <t>140 00</t>
  </si>
  <si>
    <t>CZECH PRECISION FORGE a.s.</t>
  </si>
  <si>
    <t>plyn</t>
  </si>
  <si>
    <t>Tylova</t>
  </si>
  <si>
    <t>Plzeň</t>
  </si>
  <si>
    <t>Jižní Předměstí</t>
  </si>
  <si>
    <t>301 00</t>
  </si>
  <si>
    <t>CREAM Real Estate, s.r.o.</t>
  </si>
  <si>
    <t>Nuselská</t>
  </si>
  <si>
    <t>262/34</t>
  </si>
  <si>
    <t>Praha 4</t>
  </si>
  <si>
    <t>Nusle</t>
  </si>
  <si>
    <t>REFAGLASS s.r.o.</t>
  </si>
  <si>
    <t>U Nikolajky</t>
  </si>
  <si>
    <t>382/30</t>
  </si>
  <si>
    <t>Praha 5</t>
  </si>
  <si>
    <t>Smíchov</t>
  </si>
  <si>
    <t>150 00</t>
  </si>
  <si>
    <t>MRAZÍRNY PLZEŇ - DÝŠINA a.s.</t>
  </si>
  <si>
    <t>Dýšina</t>
  </si>
  <si>
    <t>330 02</t>
  </si>
  <si>
    <t>MY HOUSE TRAVEL s.r.o.</t>
  </si>
  <si>
    <t>Žatecká</t>
  </si>
  <si>
    <t>41/4</t>
  </si>
  <si>
    <t>Praha 1</t>
  </si>
  <si>
    <t>Staré Město</t>
  </si>
  <si>
    <t>110 00</t>
  </si>
  <si>
    <t>Východočeská energie s.r.o.</t>
  </si>
  <si>
    <t>Václavské náměstí</t>
  </si>
  <si>
    <t>807/64</t>
  </si>
  <si>
    <t>Nové Město</t>
  </si>
  <si>
    <t>Crocodille ČR, spol. s.r.o.</t>
  </si>
  <si>
    <t>'43001343</t>
  </si>
  <si>
    <t>Poděbradská</t>
  </si>
  <si>
    <t>88/55 Praha 9 - Hloubětín</t>
  </si>
  <si>
    <t>198 00</t>
  </si>
  <si>
    <t>ZEMAN maso-uzeniny, a.s.</t>
  </si>
  <si>
    <t>Antala Staška</t>
  </si>
  <si>
    <t>1670/80</t>
  </si>
  <si>
    <t>PHL - Na Pankráci s.r.o.</t>
  </si>
  <si>
    <t>Na Pankráci</t>
  </si>
  <si>
    <t>1062/58</t>
  </si>
  <si>
    <t>BLUE ORANGE a.s.</t>
  </si>
  <si>
    <t>Pomořanská</t>
  </si>
  <si>
    <t>Praha 8</t>
  </si>
  <si>
    <t>Troja</t>
  </si>
  <si>
    <t>180 00</t>
  </si>
  <si>
    <t>HAPINES holding a.s.</t>
  </si>
  <si>
    <t>Beranových</t>
  </si>
  <si>
    <t>Praha 9</t>
  </si>
  <si>
    <t>Letňany</t>
  </si>
  <si>
    <t>199 00</t>
  </si>
  <si>
    <t>MONTANA JOY s.r.o.</t>
  </si>
  <si>
    <t>Parmská</t>
  </si>
  <si>
    <t>Praha 10</t>
  </si>
  <si>
    <t>109 00</t>
  </si>
  <si>
    <t>KLAUS Timber a.s.</t>
  </si>
  <si>
    <t>Eur</t>
  </si>
  <si>
    <t>279 89 313</t>
  </si>
  <si>
    <t>Kladrubce</t>
  </si>
  <si>
    <t>1 Kasejovice</t>
  </si>
  <si>
    <t>335 44</t>
  </si>
  <si>
    <t>FEBE CRAFT s.r.o.</t>
  </si>
  <si>
    <t>258 58 670</t>
  </si>
  <si>
    <t>Želazného</t>
  </si>
  <si>
    <t>256/1 Ostrava - Muglinov</t>
  </si>
  <si>
    <t>712 00</t>
  </si>
  <si>
    <t>Assenzio s.r.o.</t>
  </si>
  <si>
    <t>U Kanálky</t>
  </si>
  <si>
    <t>1441/7</t>
  </si>
  <si>
    <t>Praha 2</t>
  </si>
  <si>
    <t>Vinohrady</t>
  </si>
  <si>
    <t>120 00</t>
  </si>
  <si>
    <t>Crocodille ČR, spol. s r.o.</t>
  </si>
  <si>
    <t>PHG s.r.o.</t>
  </si>
  <si>
    <t>Humpolecká</t>
  </si>
  <si>
    <t>1886/26</t>
  </si>
  <si>
    <t>dm drogerie markt s.r.o.</t>
  </si>
  <si>
    <t>Jeronýmova</t>
  </si>
  <si>
    <t>1485/19</t>
  </si>
  <si>
    <t>České Budějovice</t>
  </si>
  <si>
    <t>370 01</t>
  </si>
  <si>
    <t>Jindřichohradecké místní dráhy, a.s.</t>
  </si>
  <si>
    <t>Nádražní</t>
  </si>
  <si>
    <t>Jindřichův Hradec</t>
  </si>
  <si>
    <t>377 01</t>
  </si>
  <si>
    <t>RSPM Praha s.r.o.</t>
  </si>
  <si>
    <t>Hranice I</t>
  </si>
  <si>
    <t>Město</t>
  </si>
  <si>
    <t>753 01</t>
  </si>
  <si>
    <t xml:space="preserve">Drab foundation - nadační fond  </t>
  </si>
  <si>
    <t>03265561</t>
  </si>
  <si>
    <t>Rohanské nábřeží</t>
  </si>
  <si>
    <t>678/29</t>
  </si>
  <si>
    <t>186 00</t>
  </si>
  <si>
    <t>JYSK s.r.o.</t>
  </si>
  <si>
    <t>Novodvorská</t>
  </si>
  <si>
    <t>1062/12</t>
  </si>
  <si>
    <t>142 00</t>
  </si>
  <si>
    <t>NOVASPORT spol. s r.o.</t>
  </si>
  <si>
    <t>Vítkov</t>
  </si>
  <si>
    <t>Tachov</t>
  </si>
  <si>
    <t>347 01</t>
  </si>
  <si>
    <t>Le-Investment, spol. s.r.o.</t>
  </si>
  <si>
    <t>Ostrovní</t>
  </si>
  <si>
    <t>125/32</t>
  </si>
  <si>
    <t>Chapel Invest, spol. s r.o.</t>
  </si>
  <si>
    <t>Masarykova</t>
  </si>
  <si>
    <t>Modřice</t>
  </si>
  <si>
    <t>664 42</t>
  </si>
  <si>
    <t>ŘEZ 09 s.r.o.</t>
  </si>
  <si>
    <t>'28775368</t>
  </si>
  <si>
    <t>Hradecká</t>
  </si>
  <si>
    <t>40 Přelouč</t>
  </si>
  <si>
    <t>535 01</t>
  </si>
  <si>
    <t>Mountfield a.s.</t>
  </si>
  <si>
    <t>Mirošovická</t>
  </si>
  <si>
    <t>Mnichovice</t>
  </si>
  <si>
    <t>251 64</t>
  </si>
  <si>
    <t>Z - FIN, a.s.</t>
  </si>
  <si>
    <t>Petržílkova</t>
  </si>
  <si>
    <t>2267/12</t>
  </si>
  <si>
    <t>Stodůlky</t>
  </si>
  <si>
    <t>158 00</t>
  </si>
  <si>
    <t>EuroDejv s.r.o.</t>
  </si>
  <si>
    <t>Nové Syrovice</t>
  </si>
  <si>
    <t>675 41</t>
  </si>
  <si>
    <t>NEMOROS Invest s.r.o.</t>
  </si>
  <si>
    <t>Rybná</t>
  </si>
  <si>
    <t>716/24</t>
  </si>
  <si>
    <t>KOH-I-NOOR HARDTMUTH Trade a.s.</t>
  </si>
  <si>
    <t>Myslotínská</t>
  </si>
  <si>
    <t>Pelhřimov</t>
  </si>
  <si>
    <t>393 16</t>
  </si>
  <si>
    <t>WHALLEY s.r.o.</t>
  </si>
  <si>
    <t>Vorařská</t>
  </si>
  <si>
    <t>2075/4</t>
  </si>
  <si>
    <t>Modřany</t>
  </si>
  <si>
    <t>143 00</t>
  </si>
  <si>
    <t>Jana Dostálová</t>
  </si>
  <si>
    <t>'63383080</t>
  </si>
  <si>
    <t>č.s. Benzina</t>
  </si>
  <si>
    <t>Masná</t>
  </si>
  <si>
    <t>418/20 Brno</t>
  </si>
  <si>
    <t>603 00</t>
  </si>
  <si>
    <t>OREA HOTELS s.r.o.</t>
  </si>
  <si>
    <t>Liberecký tenisový klub</t>
  </si>
  <si>
    <t>Fibichova</t>
  </si>
  <si>
    <t>929/6</t>
  </si>
  <si>
    <t>Liberec</t>
  </si>
  <si>
    <t>Liberec I-Staré Měst</t>
  </si>
  <si>
    <t>460 01</t>
  </si>
  <si>
    <t>Statical s.r.o.</t>
  </si>
  <si>
    <t>271 79 842</t>
  </si>
  <si>
    <t>Ohradní</t>
  </si>
  <si>
    <t>1087 Praha 4</t>
  </si>
  <si>
    <t>STRADA CZ s.r.o.</t>
  </si>
  <si>
    <t>'27326209</t>
  </si>
  <si>
    <t>Dykova</t>
  </si>
  <si>
    <t>597/15 Liberec 12 - Staré Pavlovice</t>
  </si>
  <si>
    <t>Jabloňka s.r.o.</t>
  </si>
  <si>
    <t>Na dlážděnce</t>
  </si>
  <si>
    <t>35/225</t>
  </si>
  <si>
    <t>182 00</t>
  </si>
  <si>
    <t>SPARING MB s.r.o.</t>
  </si>
  <si>
    <t>Na Radouči</t>
  </si>
  <si>
    <t>Mladá Boleslav</t>
  </si>
  <si>
    <t>293 01</t>
  </si>
  <si>
    <t>Nela Litavská</t>
  </si>
  <si>
    <t>'71886788</t>
  </si>
  <si>
    <t>ČS Benzina</t>
  </si>
  <si>
    <t>Vystrkov</t>
  </si>
  <si>
    <t>474 Humpolec</t>
  </si>
  <si>
    <t>396 01</t>
  </si>
  <si>
    <t>Teta drogerie a lékárny ČR s.r.o.</t>
  </si>
  <si>
    <t>Šestajovice</t>
  </si>
  <si>
    <t>250 92</t>
  </si>
  <si>
    <t>WELL spol. s r.o.</t>
  </si>
  <si>
    <t>Plzeňská</t>
  </si>
  <si>
    <t>Třemošná</t>
  </si>
  <si>
    <t>330 11</t>
  </si>
  <si>
    <t>Brandýsko - Boleslavská městská a.s.</t>
  </si>
  <si>
    <t>Masarykovo náměstí</t>
  </si>
  <si>
    <t>Brandýs nad Labem</t>
  </si>
  <si>
    <t>250 01</t>
  </si>
  <si>
    <t>Hyundai Praha Domanský s.r.o.</t>
  </si>
  <si>
    <t>'01718053</t>
  </si>
  <si>
    <t>Českobrodská</t>
  </si>
  <si>
    <t>566 Praha 9 - Hostavice</t>
  </si>
  <si>
    <t>Jan Šubík</t>
  </si>
  <si>
    <t>Tikovská</t>
  </si>
  <si>
    <t>1986/12</t>
  </si>
  <si>
    <t>Horní Počernice</t>
  </si>
  <si>
    <t>193 00</t>
  </si>
  <si>
    <t>BÖGL a KRÝSL, k.s.</t>
  </si>
  <si>
    <t>Renoirova</t>
  </si>
  <si>
    <t>1051/2a</t>
  </si>
  <si>
    <t>Hlubočepy</t>
  </si>
  <si>
    <t>152 00</t>
  </si>
  <si>
    <t>Jarin, spol. s r.o.</t>
  </si>
  <si>
    <t>'25081365</t>
  </si>
  <si>
    <t>Cimburkova</t>
  </si>
  <si>
    <t>414/28 Praha 3 - Žižkov</t>
  </si>
  <si>
    <t>130 00</t>
  </si>
  <si>
    <t>RetroCoffee.cz s.r.o.</t>
  </si>
  <si>
    <t>'04573072</t>
  </si>
  <si>
    <t>576/12 Praha 9</t>
  </si>
  <si>
    <t>Lukáš Šístek</t>
  </si>
  <si>
    <t>'74695231</t>
  </si>
  <si>
    <t xml:space="preserve">Školní </t>
  </si>
  <si>
    <t>1086/23 Chomutov</t>
  </si>
  <si>
    <t>430 01</t>
  </si>
  <si>
    <t>Zličínská nemovitostní s.r.o.</t>
  </si>
  <si>
    <t>CJB s.r.o.</t>
  </si>
  <si>
    <t>Rozvoj</t>
  </si>
  <si>
    <t>Jana Hejdová</t>
  </si>
  <si>
    <t>'05167604</t>
  </si>
  <si>
    <t>Dlouhá</t>
  </si>
  <si>
    <t>1046/9 Lovosice</t>
  </si>
  <si>
    <t>410 02</t>
  </si>
  <si>
    <t xml:space="preserve">Brandýsko - Boleslavská </t>
  </si>
  <si>
    <t>'04285638</t>
  </si>
  <si>
    <t>Brandýsko - Boleslavská</t>
  </si>
  <si>
    <t>městská a.s.</t>
  </si>
  <si>
    <t>Zápská</t>
  </si>
  <si>
    <t>1795 Brandýs nad Labem-Stará Boleslav</t>
  </si>
  <si>
    <t>PHL - Praha s.r.o.</t>
  </si>
  <si>
    <t>Daniel Zajíc</t>
  </si>
  <si>
    <t>Kurfürstova</t>
  </si>
  <si>
    <t>Stará Paka</t>
  </si>
  <si>
    <t>507 91</t>
  </si>
  <si>
    <t>Martin Kožuch</t>
  </si>
  <si>
    <t>'73209155</t>
  </si>
  <si>
    <t>Palkovice</t>
  </si>
  <si>
    <t>236 Palkovice</t>
  </si>
  <si>
    <t>739 41</t>
  </si>
  <si>
    <t>Golden Arc a.s.</t>
  </si>
  <si>
    <t>Politických vězňů</t>
  </si>
  <si>
    <t>183/8</t>
  </si>
  <si>
    <t>Beroun</t>
  </si>
  <si>
    <t>266 01</t>
  </si>
  <si>
    <t>PERENA, spol. s r.o.</t>
  </si>
  <si>
    <t>Boženy Němcové</t>
  </si>
  <si>
    <t>Chlumec nad Cidlinou</t>
  </si>
  <si>
    <t>503 51</t>
  </si>
  <si>
    <t>OLYMPIA Hotel, s.r.o.</t>
  </si>
  <si>
    <t>'26342758</t>
  </si>
  <si>
    <t>Ruská</t>
  </si>
  <si>
    <t>88/8 Mariánské Lázně</t>
  </si>
  <si>
    <t>353 01</t>
  </si>
  <si>
    <t>Jiří Suchánek</t>
  </si>
  <si>
    <t>Rudé Armády</t>
  </si>
  <si>
    <t>Velké Losiny</t>
  </si>
  <si>
    <t>788 15</t>
  </si>
  <si>
    <t>PHL - G.E.N. s.r.o.</t>
  </si>
  <si>
    <t>I.M.F. s.r.o.</t>
  </si>
  <si>
    <t>Strojírenská</t>
  </si>
  <si>
    <t>Sedlčany okres Příbram</t>
  </si>
  <si>
    <t>264 01</t>
  </si>
  <si>
    <t>Mgr. Gabriela Vicendová</t>
  </si>
  <si>
    <t>Trnová</t>
  </si>
  <si>
    <t>330 13</t>
  </si>
  <si>
    <t>Andrea Mázdrová</t>
  </si>
  <si>
    <t>'74612221</t>
  </si>
  <si>
    <t>Osvobození</t>
  </si>
  <si>
    <t>1262/76 Cheb</t>
  </si>
  <si>
    <t>250 02</t>
  </si>
  <si>
    <t>T &amp; S  Tape  &amp;  Sons  s.r.o.</t>
  </si>
  <si>
    <t>Letenské náměstí</t>
  </si>
  <si>
    <t>157/4</t>
  </si>
  <si>
    <t>Praha 7</t>
  </si>
  <si>
    <t>Bubeneč</t>
  </si>
  <si>
    <t>170 00</t>
  </si>
  <si>
    <t>Miluše Gajdošová</t>
  </si>
  <si>
    <t>'72211555</t>
  </si>
  <si>
    <t>Petra Jilemnického</t>
  </si>
  <si>
    <t>2103 Tachov</t>
  </si>
  <si>
    <t>J+V FRESH FOOD s.r.o.</t>
  </si>
  <si>
    <t>Dolní Zálezly</t>
  </si>
  <si>
    <t>403 01</t>
  </si>
  <si>
    <t>Eva Válková</t>
  </si>
  <si>
    <t>'02782154</t>
  </si>
  <si>
    <t>Hotel Antýgl</t>
  </si>
  <si>
    <t>Vchynice – Tetov</t>
  </si>
  <si>
    <t>87 Srní</t>
  </si>
  <si>
    <t>341 92</t>
  </si>
  <si>
    <t>David Pochylý</t>
  </si>
  <si>
    <t>'68714165</t>
  </si>
  <si>
    <t>Na Jordánce</t>
  </si>
  <si>
    <t>427 Uherské Hradiště - Sady</t>
  </si>
  <si>
    <t>686 01</t>
  </si>
  <si>
    <t>Ing. Jiří Žíla</t>
  </si>
  <si>
    <t>Havlíčkova</t>
  </si>
  <si>
    <t>211 Nové Dvory</t>
  </si>
  <si>
    <t>285 31</t>
  </si>
  <si>
    <t>7RED reality s.r.o.</t>
  </si>
  <si>
    <t>Křivánky</t>
  </si>
  <si>
    <t>682/12c</t>
  </si>
  <si>
    <t>Brno</t>
  </si>
  <si>
    <t>Bosonohy</t>
  </si>
  <si>
    <t>642 00</t>
  </si>
  <si>
    <t>Ing. Stanislav Hlavatý</t>
  </si>
  <si>
    <t>Marie Pujmanové</t>
  </si>
  <si>
    <t>Pardubice</t>
  </si>
  <si>
    <t>533 51</t>
  </si>
  <si>
    <t>Ladislav Bartůněk</t>
  </si>
  <si>
    <t>Vlčkova</t>
  </si>
  <si>
    <t>1068/3</t>
  </si>
  <si>
    <t>Praha</t>
  </si>
  <si>
    <t>Černý Most</t>
  </si>
  <si>
    <t>JM PROFI EXPRES s.r.o.</t>
  </si>
  <si>
    <t>'04211375</t>
  </si>
  <si>
    <t>Motorest E75-Mosty u Jablunkova</t>
  </si>
  <si>
    <t>1045 Mosty u Jablunkova</t>
  </si>
  <si>
    <t>739 91</t>
  </si>
  <si>
    <t>Řeznictví Kunovský s.r.o.</t>
  </si>
  <si>
    <t>Bohuslávky</t>
  </si>
  <si>
    <t>751 31</t>
  </si>
  <si>
    <t>Nikola Podzemná</t>
  </si>
  <si>
    <t>Valašské Meziříčí</t>
  </si>
  <si>
    <t>757 01</t>
  </si>
  <si>
    <t>Organizační složka BAGETERIE</t>
  </si>
  <si>
    <t>'24261211</t>
  </si>
  <si>
    <t>206/57 Praha 9 - Hloubětín</t>
  </si>
  <si>
    <t>FORBES Casino, a.s.</t>
  </si>
  <si>
    <t xml:space="preserve">170 00 </t>
  </si>
  <si>
    <t>MAGNA copia s.r.o.</t>
  </si>
  <si>
    <t>'02331268</t>
  </si>
  <si>
    <t>Kubelíkova</t>
  </si>
  <si>
    <t>1224/42 Praha 3 - Žižkov</t>
  </si>
  <si>
    <t>Třemošenská, a.s.</t>
  </si>
  <si>
    <t>Brožíkova</t>
  </si>
  <si>
    <t>EMKO - POTRAVINY s.r.o.</t>
  </si>
  <si>
    <t>640 50 033</t>
  </si>
  <si>
    <t>Harrachov</t>
  </si>
  <si>
    <t>455 Harrachov v Krkonoších</t>
  </si>
  <si>
    <t>512 46</t>
  </si>
  <si>
    <t>Jiří Červinka</t>
  </si>
  <si>
    <t>Kouřimská</t>
  </si>
  <si>
    <t>24 Praha 3</t>
  </si>
  <si>
    <t>Ing. David Hronek</t>
  </si>
  <si>
    <t>'41303334</t>
  </si>
  <si>
    <t xml:space="preserve">Děčínská ul. </t>
  </si>
  <si>
    <t xml:space="preserve"> Česká Kamenice</t>
  </si>
  <si>
    <t>407 21</t>
  </si>
  <si>
    <t>Vlastimil Kučera</t>
  </si>
  <si>
    <t>Vrutice</t>
  </si>
  <si>
    <t>Petr Klanica</t>
  </si>
  <si>
    <t>Dukelská</t>
  </si>
  <si>
    <t>Vrchlabí</t>
  </si>
  <si>
    <t>543 01</t>
  </si>
  <si>
    <t>Restaurace U Huberta, s.r.o.</t>
  </si>
  <si>
    <t>'24177296</t>
  </si>
  <si>
    <t>Lovosická</t>
  </si>
  <si>
    <t>778/2 Praha 9 - Prosek</t>
  </si>
  <si>
    <t>190 00</t>
  </si>
  <si>
    <t>Levaps United s.r.o.</t>
  </si>
  <si>
    <t>Toužimská</t>
  </si>
  <si>
    <t>Aleš Marek</t>
  </si>
  <si>
    <t>V Roklích</t>
  </si>
  <si>
    <t>Říčany</t>
  </si>
  <si>
    <t>251 01</t>
  </si>
  <si>
    <t>Ing. Zdeněk Černoušek</t>
  </si>
  <si>
    <t>1082/23 Praha 5 - Smíchov</t>
  </si>
  <si>
    <t>Leona Moserová</t>
  </si>
  <si>
    <t>'04165217</t>
  </si>
  <si>
    <t>Mírová</t>
  </si>
  <si>
    <t>309 Stráž pod Ralskem</t>
  </si>
  <si>
    <t>471 27</t>
  </si>
  <si>
    <t>Filip Vykouřil</t>
  </si>
  <si>
    <t>'87058022</t>
  </si>
  <si>
    <t>Rašovice</t>
  </si>
  <si>
    <t>258 Rašovice</t>
  </si>
  <si>
    <t>685 01</t>
  </si>
  <si>
    <t>PENZION ZUBR s.r.o.</t>
  </si>
  <si>
    <t>Lískovec</t>
  </si>
  <si>
    <t>Ujčov</t>
  </si>
  <si>
    <t>592 62</t>
  </si>
  <si>
    <t>Ing. Karel Hanousek</t>
  </si>
  <si>
    <t>'67326633</t>
  </si>
  <si>
    <t>Rašelinová</t>
  </si>
  <si>
    <t>2285/5 Brno - Líšeň</t>
  </si>
  <si>
    <t>628 00</t>
  </si>
  <si>
    <t>Aleš Crha</t>
  </si>
  <si>
    <t>'46486186</t>
  </si>
  <si>
    <t>Valdštejnova</t>
  </si>
  <si>
    <t>335 Králíky</t>
  </si>
  <si>
    <t>561 69</t>
  </si>
  <si>
    <t>TSH finish s.r.o.</t>
  </si>
  <si>
    <t>'04484380</t>
  </si>
  <si>
    <t>Kandertova</t>
  </si>
  <si>
    <t>1A/1131 Praha 8</t>
  </si>
  <si>
    <t>Mgr. Ladislav Dráb</t>
  </si>
  <si>
    <t>Úvaly</t>
  </si>
  <si>
    <t>250 82</t>
  </si>
  <si>
    <t>Aleš Trnka</t>
  </si>
  <si>
    <t>'62617036</t>
  </si>
  <si>
    <t>silnice</t>
  </si>
  <si>
    <t>1/6 Cheb</t>
  </si>
  <si>
    <t>350 02</t>
  </si>
  <si>
    <t>HOLANDSKÉ KVĚTINY spol. s r.o.</t>
  </si>
  <si>
    <t>Náchodská</t>
  </si>
  <si>
    <t>469/137</t>
  </si>
  <si>
    <t>Martin Dubský</t>
  </si>
  <si>
    <t>'87469529</t>
  </si>
  <si>
    <t>Skupova</t>
  </si>
  <si>
    <t>1110/9 Jeseník</t>
  </si>
  <si>
    <t>790 01</t>
  </si>
  <si>
    <t>AGRO Hoštka a.s.</t>
  </si>
  <si>
    <t>Litoměřická</t>
  </si>
  <si>
    <t>Hoštka</t>
  </si>
  <si>
    <t>411 72</t>
  </si>
  <si>
    <t>Grainulos s.r.o.</t>
  </si>
  <si>
    <t>'03033121</t>
  </si>
  <si>
    <t>Jankovcova</t>
  </si>
  <si>
    <t>1587/8 Praha 7 - Holešovice</t>
  </si>
  <si>
    <t>AUTO HORNÁT s.r.o.</t>
  </si>
  <si>
    <t>U Velkého rybníka</t>
  </si>
  <si>
    <t>Bolevec</t>
  </si>
  <si>
    <t>323 00</t>
  </si>
  <si>
    <t>Alan Babický</t>
  </si>
  <si>
    <t>U zámeckého parku</t>
  </si>
  <si>
    <t>1134/9</t>
  </si>
  <si>
    <t>Kunratice</t>
  </si>
  <si>
    <t>148 00</t>
  </si>
  <si>
    <t>MOSKI CENTRUM s.r.o.</t>
  </si>
  <si>
    <t>268 45 008</t>
  </si>
  <si>
    <t>Ostravice</t>
  </si>
  <si>
    <t>455/E Ostravice</t>
  </si>
  <si>
    <t>739 14</t>
  </si>
  <si>
    <t>Typos Bar s.r.o.</t>
  </si>
  <si>
    <t>Smetanova</t>
  </si>
  <si>
    <t>Holice</t>
  </si>
  <si>
    <t>534 01</t>
  </si>
  <si>
    <t>Richard Mazánik</t>
  </si>
  <si>
    <t>'74548794</t>
  </si>
  <si>
    <t>Tylčerova</t>
  </si>
  <si>
    <t>367 Uherský Brod - Újezdec</t>
  </si>
  <si>
    <t>687 34</t>
  </si>
  <si>
    <t>Radomír Kubica</t>
  </si>
  <si>
    <t>Nábřežní</t>
  </si>
  <si>
    <t>RECREATIVO s.r.o.</t>
  </si>
  <si>
    <t>'27196275</t>
  </si>
  <si>
    <t>2583/13 Praha 5 - Stodůlky</t>
  </si>
  <si>
    <t>Věra Bartošová</t>
  </si>
  <si>
    <t>'43435670</t>
  </si>
  <si>
    <t>Močidla</t>
  </si>
  <si>
    <t>2161 Uherský Brod 1</t>
  </si>
  <si>
    <t>688 01</t>
  </si>
  <si>
    <t>Michaela Dvořáková</t>
  </si>
  <si>
    <t>U Lázní</t>
  </si>
  <si>
    <t>1049/3 Praha 4 - Lhotka</t>
  </si>
  <si>
    <t>L.R.Trade s.r.o.</t>
  </si>
  <si>
    <t>'63677784</t>
  </si>
  <si>
    <t>Na Kampě</t>
  </si>
  <si>
    <t>10/513 Praha 1</t>
  </si>
  <si>
    <t>Bc. Radka Strnádková</t>
  </si>
  <si>
    <t>'71944516</t>
  </si>
  <si>
    <t>Benešovská</t>
  </si>
  <si>
    <t>770 Semily 1</t>
  </si>
  <si>
    <t>513 01</t>
  </si>
  <si>
    <t>Ing. Miroslav Votava</t>
  </si>
  <si>
    <t>'49742248</t>
  </si>
  <si>
    <t>Jabloňová</t>
  </si>
  <si>
    <t>2470 Uherský Brod</t>
  </si>
  <si>
    <t>Ing. Jaroslav Mrštík</t>
  </si>
  <si>
    <t>'46378341</t>
  </si>
  <si>
    <t>Flosova</t>
  </si>
  <si>
    <t>571 Týnec nad Labem</t>
  </si>
  <si>
    <t>281 26</t>
  </si>
  <si>
    <t>Mgr. Petr Vicenda</t>
  </si>
  <si>
    <t>304 Trnová</t>
  </si>
  <si>
    <t>Petr Piskáček</t>
  </si>
  <si>
    <t>Milady Horákové</t>
  </si>
  <si>
    <t>396/33</t>
  </si>
  <si>
    <t>Holešovice</t>
  </si>
  <si>
    <t>EUROPIA s.r.o.</t>
  </si>
  <si>
    <t>Švermova</t>
  </si>
  <si>
    <t>Martin Koch</t>
  </si>
  <si>
    <t>K Pitkovicům</t>
  </si>
  <si>
    <t>174 Praha 10 - Benice</t>
  </si>
  <si>
    <t>103 00</t>
  </si>
  <si>
    <t>Luděk Horák</t>
  </si>
  <si>
    <t>'64204065</t>
  </si>
  <si>
    <t>Okružní</t>
  </si>
  <si>
    <t>2285 Dvůr Králové nad Labem</t>
  </si>
  <si>
    <t>544 01</t>
  </si>
  <si>
    <t>EU Hotels s.r.o.</t>
  </si>
  <si>
    <t>U Trati</t>
  </si>
  <si>
    <t>57/5</t>
  </si>
  <si>
    <t>Karlovy Vary</t>
  </si>
  <si>
    <t>360 04</t>
  </si>
  <si>
    <t>Patrik Vrábel</t>
  </si>
  <si>
    <t>'61184667</t>
  </si>
  <si>
    <t>Kopretinová</t>
  </si>
  <si>
    <t>203 Jenišov</t>
  </si>
  <si>
    <t>360 01</t>
  </si>
  <si>
    <t>Roman Pešička</t>
  </si>
  <si>
    <t>'46434542</t>
  </si>
  <si>
    <t xml:space="preserve">Sokolovská </t>
  </si>
  <si>
    <t>1805/26 Praha  - Nové Město</t>
  </si>
  <si>
    <t>Ondřej Dufek</t>
  </si>
  <si>
    <t>Ladova</t>
  </si>
  <si>
    <t>Tehov</t>
  </si>
  <si>
    <t>Aleš Plachý</t>
  </si>
  <si>
    <t>Lázeňská</t>
  </si>
  <si>
    <t>Zlín</t>
  </si>
  <si>
    <t>Kostelec</t>
  </si>
  <si>
    <t>763 14</t>
  </si>
  <si>
    <t>Michal Franc</t>
  </si>
  <si>
    <t>'4300459</t>
  </si>
  <si>
    <t>Na klášterním</t>
  </si>
  <si>
    <t>1213/3 Praha 6 - Břevnov</t>
  </si>
  <si>
    <t>162 00</t>
  </si>
  <si>
    <t>JECH CZ s.r.o.</t>
  </si>
  <si>
    <t>Dobruška</t>
  </si>
  <si>
    <t>518 01</t>
  </si>
  <si>
    <t>ESOPON s.r.o.</t>
  </si>
  <si>
    <t>'27370178</t>
  </si>
  <si>
    <t>Kutnohorská</t>
  </si>
  <si>
    <t>181/64 Praha 10 - Dolní Měcholupy</t>
  </si>
  <si>
    <t>Milkway s.r.o.</t>
  </si>
  <si>
    <t>Vilová</t>
  </si>
  <si>
    <t>Dobšice</t>
  </si>
  <si>
    <t>671 82</t>
  </si>
  <si>
    <t>Miroslav Zíma</t>
  </si>
  <si>
    <t>'48645516</t>
  </si>
  <si>
    <t>Maso-uzeniny Miroslav Zíma</t>
  </si>
  <si>
    <t>V Kopečku</t>
  </si>
  <si>
    <t>77 Hradec Králové</t>
  </si>
  <si>
    <t>500 01</t>
  </si>
  <si>
    <t>Jan Vavříček</t>
  </si>
  <si>
    <t>'75878275</t>
  </si>
  <si>
    <t>Příborská</t>
  </si>
  <si>
    <t xml:space="preserve"> Frýdek-Místek </t>
  </si>
  <si>
    <t>738 01</t>
  </si>
  <si>
    <t>Milan Hrbek</t>
  </si>
  <si>
    <t>851/42</t>
  </si>
  <si>
    <t>P.M.DeM s.r.o.</t>
  </si>
  <si>
    <t>'26200058</t>
  </si>
  <si>
    <t>Brandlova</t>
  </si>
  <si>
    <t>1380/20 Praha 4 - Chodov</t>
  </si>
  <si>
    <t>HORNÁT s.r.o.</t>
  </si>
  <si>
    <t>Plaská</t>
  </si>
  <si>
    <t>1937/14</t>
  </si>
  <si>
    <t>Jikado s.r.o.</t>
  </si>
  <si>
    <t>'04721527</t>
  </si>
  <si>
    <t>Černice</t>
  </si>
  <si>
    <t>95 Horní Jiřetín</t>
  </si>
  <si>
    <t>435 43</t>
  </si>
  <si>
    <t>Jiřina Janešová</t>
  </si>
  <si>
    <t>'76175391</t>
  </si>
  <si>
    <t>Plavská silnice</t>
  </si>
  <si>
    <t>177 Roudné</t>
  </si>
  <si>
    <t>370 07</t>
  </si>
  <si>
    <t>Petr Petřík</t>
  </si>
  <si>
    <t>Trávník</t>
  </si>
  <si>
    <t>Kroměříž</t>
  </si>
  <si>
    <t>767 01</t>
  </si>
  <si>
    <t>Jiří Hýský</t>
  </si>
  <si>
    <t>'64370275</t>
  </si>
  <si>
    <t>č.s. EuroOil</t>
  </si>
  <si>
    <t>Kraslická</t>
  </si>
  <si>
    <t xml:space="preserve"> Sokolov</t>
  </si>
  <si>
    <t>356 01</t>
  </si>
  <si>
    <t>HVF NUWARA s.r.o.</t>
  </si>
  <si>
    <t>'29162386</t>
  </si>
  <si>
    <t>Na Kobyle</t>
  </si>
  <si>
    <t>656 Kdyně</t>
  </si>
  <si>
    <t>345 06</t>
  </si>
  <si>
    <t>FAME,spol.s.r.o.</t>
  </si>
  <si>
    <t>Dunická</t>
  </si>
  <si>
    <t>3143/4</t>
  </si>
  <si>
    <t>Záběhlice</t>
  </si>
  <si>
    <t>141 00</t>
  </si>
  <si>
    <t>BERÁNEK Praha, s.r.o.</t>
  </si>
  <si>
    <t>'27083063</t>
  </si>
  <si>
    <t>Nebušická</t>
  </si>
  <si>
    <t>93 Praha 6 - Nebušice</t>
  </si>
  <si>
    <t>164 00</t>
  </si>
  <si>
    <t>Ing. Josef Sainer</t>
  </si>
  <si>
    <t>'67914535</t>
  </si>
  <si>
    <t>Budějovická</t>
  </si>
  <si>
    <t>131 Český Krumlov</t>
  </si>
  <si>
    <t>381 01</t>
  </si>
  <si>
    <t>FOCUS INVEST, investiční fond</t>
  </si>
  <si>
    <t>1638/18</t>
  </si>
  <si>
    <t>Ing. Vítězslav Gebas</t>
  </si>
  <si>
    <t>Skalice</t>
  </si>
  <si>
    <t>503 03</t>
  </si>
  <si>
    <t>Vladislav Svoboda</t>
  </si>
  <si>
    <t>'04895673</t>
  </si>
  <si>
    <t xml:space="preserve">Stavbařů </t>
  </si>
  <si>
    <t>465 Strakonice</t>
  </si>
  <si>
    <t>386 01</t>
  </si>
  <si>
    <t>HOTEL ZVON Mariánské Lázně s.r.o.</t>
  </si>
  <si>
    <t>Simona Dautin</t>
  </si>
  <si>
    <t>Sklářská</t>
  </si>
  <si>
    <t>645/3</t>
  </si>
  <si>
    <t>HP TRONIC Zlín, s r.o.</t>
  </si>
  <si>
    <t>Kútiky</t>
  </si>
  <si>
    <t>Produkční AF, s.r.o.</t>
  </si>
  <si>
    <t>Varšavská</t>
  </si>
  <si>
    <t>249/30</t>
  </si>
  <si>
    <t>Vlasta Janouškovcová</t>
  </si>
  <si>
    <t>K.Čapka</t>
  </si>
  <si>
    <t>394/1</t>
  </si>
  <si>
    <t>Kralupy nad Vltavou</t>
  </si>
  <si>
    <t>278 01</t>
  </si>
  <si>
    <t>Lukáš Oravec</t>
  </si>
  <si>
    <t>Jižní čtvrť I</t>
  </si>
  <si>
    <t>2511/22</t>
  </si>
  <si>
    <t>Přerov</t>
  </si>
  <si>
    <t>750 02</t>
  </si>
  <si>
    <t>Haoi Thu Ngo Thi</t>
  </si>
  <si>
    <t>Studentská</t>
  </si>
  <si>
    <t>Žatec</t>
  </si>
  <si>
    <t>438 01</t>
  </si>
  <si>
    <t>Ing. Kamila Bělohradová</t>
  </si>
  <si>
    <t>'47801255</t>
  </si>
  <si>
    <t>547 Bystřice u Benešova</t>
  </si>
  <si>
    <t>257 51</t>
  </si>
  <si>
    <t>Mgr. Petr Mimochodek</t>
  </si>
  <si>
    <t>375/98</t>
  </si>
  <si>
    <t>Michle</t>
  </si>
  <si>
    <t>Hana Míčková</t>
  </si>
  <si>
    <t>U Sociálního domu</t>
  </si>
  <si>
    <t>314/65</t>
  </si>
  <si>
    <t>Marek Božičevič</t>
  </si>
  <si>
    <t>'64430359</t>
  </si>
  <si>
    <t>Holandská</t>
  </si>
  <si>
    <t>2732/8 Znojmo</t>
  </si>
  <si>
    <t xml:space="preserve">669 02 </t>
  </si>
  <si>
    <t>FORTUNA RENT s.r.o.</t>
  </si>
  <si>
    <t>'27209342</t>
  </si>
  <si>
    <t>Na Florenci</t>
  </si>
  <si>
    <t>2116/15 Praha 1 - Nové Město</t>
  </si>
  <si>
    <t>Jan Doležal</t>
  </si>
  <si>
    <t>Krč</t>
  </si>
  <si>
    <t>Vianet Beran s.r.o.</t>
  </si>
  <si>
    <t>'04792904</t>
  </si>
  <si>
    <t>Vrchlického</t>
  </si>
  <si>
    <t>549/9 Lovosice</t>
  </si>
  <si>
    <t>Židovská obec BRNO</t>
  </si>
  <si>
    <t>'49465473</t>
  </si>
  <si>
    <t>Třída Kpt.Jaroše</t>
  </si>
  <si>
    <t>1922/3 Brno - Černá Pole</t>
  </si>
  <si>
    <t>602 00</t>
  </si>
  <si>
    <t>Ing. Jiří Ostřanský</t>
  </si>
  <si>
    <t>Ing. Radek Luka</t>
  </si>
  <si>
    <t>Zátopkova</t>
  </si>
  <si>
    <t>765 Psáry - Dolní Jirčany</t>
  </si>
  <si>
    <t>252 44</t>
  </si>
  <si>
    <t>MARKET POINT CZ, s.r.o.</t>
  </si>
  <si>
    <t>'22801057</t>
  </si>
  <si>
    <t>Na Mlýnku</t>
  </si>
  <si>
    <t>793 Liberec XII - Staré Pavlovice</t>
  </si>
  <si>
    <t>Monika Kotlárová</t>
  </si>
  <si>
    <t>'05218268</t>
  </si>
  <si>
    <t>Česká</t>
  </si>
  <si>
    <t>1277/19 Bruntál</t>
  </si>
  <si>
    <t>792 01</t>
  </si>
  <si>
    <t>Besok s.r.o.</t>
  </si>
  <si>
    <t>'29233941</t>
  </si>
  <si>
    <t>Hněvkovského ul.</t>
  </si>
  <si>
    <t xml:space="preserve"> Brno</t>
  </si>
  <si>
    <t>612 17</t>
  </si>
  <si>
    <t>Markéta Nevšímalová</t>
  </si>
  <si>
    <t>'74605356</t>
  </si>
  <si>
    <t>Ke Golfu</t>
  </si>
  <si>
    <t>212 Karlovy Vary</t>
  </si>
  <si>
    <t>Petr Dětský</t>
  </si>
  <si>
    <t>'65523997</t>
  </si>
  <si>
    <t>Za Humny</t>
  </si>
  <si>
    <t>305 Nový Jičín - Loučka</t>
  </si>
  <si>
    <t>741 01</t>
  </si>
  <si>
    <t>Radko Polcar</t>
  </si>
  <si>
    <t>'16926331</t>
  </si>
  <si>
    <t>Vladislavova</t>
  </si>
  <si>
    <t>241 Rakovník II</t>
  </si>
  <si>
    <t>269 01</t>
  </si>
  <si>
    <t>Richard Stříbný</t>
  </si>
  <si>
    <t>26.9.19455</t>
  </si>
  <si>
    <t>Lelkova</t>
  </si>
  <si>
    <t>762/9</t>
  </si>
  <si>
    <t>Svinov</t>
  </si>
  <si>
    <t>721 00</t>
  </si>
  <si>
    <t>Lucie Brejchová</t>
  </si>
  <si>
    <t>28.pluku</t>
  </si>
  <si>
    <t>544/43</t>
  </si>
  <si>
    <t>100 00</t>
  </si>
  <si>
    <t>Josef Matoušek</t>
  </si>
  <si>
    <t>'42394686</t>
  </si>
  <si>
    <t>Orlík nad Vltavou</t>
  </si>
  <si>
    <t>185 Orlík nad Vltavou</t>
  </si>
  <si>
    <t>398 07</t>
  </si>
  <si>
    <t>CENTRUM UH s.r.o.</t>
  </si>
  <si>
    <t>Pekařská</t>
  </si>
  <si>
    <t>Kunovice</t>
  </si>
  <si>
    <t>686 04</t>
  </si>
  <si>
    <t>Zdeněk Fridrich</t>
  </si>
  <si>
    <t>'61510254</t>
  </si>
  <si>
    <t>U soudu</t>
  </si>
  <si>
    <t>1971/3 Teplice</t>
  </si>
  <si>
    <t>415 01</t>
  </si>
  <si>
    <t>KROMA spol. s r.o.</t>
  </si>
  <si>
    <t>Agrika Tour Telč, k.s.</t>
  </si>
  <si>
    <t>255 07 656</t>
  </si>
  <si>
    <t>Lhotka</t>
  </si>
  <si>
    <t>10 Telč</t>
  </si>
  <si>
    <t>588 56</t>
  </si>
  <si>
    <t>Vladimír Loučka</t>
  </si>
  <si>
    <t>Višňovce</t>
  </si>
  <si>
    <t>Hulín</t>
  </si>
  <si>
    <t>768 24</t>
  </si>
  <si>
    <t>Prophone s.r.o.</t>
  </si>
  <si>
    <t>'24730939</t>
  </si>
  <si>
    <t>Bubenská</t>
  </si>
  <si>
    <t>1377/37 Praha 7 - Holešovice</t>
  </si>
  <si>
    <t>Ing. Jiří Bubeníček</t>
  </si>
  <si>
    <t>V Boleslavce</t>
  </si>
  <si>
    <t>Klecany</t>
  </si>
  <si>
    <t>250 67</t>
  </si>
  <si>
    <t>CROATA s.r.o.</t>
  </si>
  <si>
    <t>'27199452</t>
  </si>
  <si>
    <t>Ing. Luděk Fabinger</t>
  </si>
  <si>
    <t>Italská</t>
  </si>
  <si>
    <t>36/25</t>
  </si>
  <si>
    <t>Jitka Vedrová</t>
  </si>
  <si>
    <t>'72311401</t>
  </si>
  <si>
    <t>Sportovní</t>
  </si>
  <si>
    <t>444 Nové Město na Moravě</t>
  </si>
  <si>
    <t>592 31</t>
  </si>
  <si>
    <t>Ing. Vladimír Jelínek</t>
  </si>
  <si>
    <t>U vinohradské nemocnice</t>
  </si>
  <si>
    <t>2381/9 Praha 3 - Vinohrady</t>
  </si>
  <si>
    <t>Lucie Chadalíková</t>
  </si>
  <si>
    <t>2. května</t>
  </si>
  <si>
    <t>Napajedla</t>
  </si>
  <si>
    <t>763 61</t>
  </si>
  <si>
    <t>VJ Consultants s.r.o.</t>
  </si>
  <si>
    <t>Kozlovice</t>
  </si>
  <si>
    <t>Roudnice nad Labem</t>
  </si>
  <si>
    <t>413 01</t>
  </si>
  <si>
    <t>Green Environment Engineering s.r.o.</t>
  </si>
  <si>
    <t>Mgr. Bohdana Zvěřinská</t>
  </si>
  <si>
    <t>696028/4056</t>
  </si>
  <si>
    <t>Narcisova</t>
  </si>
  <si>
    <t>Jesenice</t>
  </si>
  <si>
    <t>Osnice</t>
  </si>
  <si>
    <t>252 42</t>
  </si>
  <si>
    <t>Hashim Imad Hashim Al Hano</t>
  </si>
  <si>
    <t xml:space="preserve">Na Václavce </t>
  </si>
  <si>
    <t>1161/28 Praha 5 - Smíchov</t>
  </si>
  <si>
    <t>Jiří Hlávka</t>
  </si>
  <si>
    <t>678 94 381</t>
  </si>
  <si>
    <t>U jam</t>
  </si>
  <si>
    <t>779/16 Plzeň</t>
  </si>
  <si>
    <t>Antonín Herrman</t>
  </si>
  <si>
    <t>Píškova</t>
  </si>
  <si>
    <t>1947/14</t>
  </si>
  <si>
    <t>155 00</t>
  </si>
  <si>
    <t>František Nypl</t>
  </si>
  <si>
    <t>Fonovická</t>
  </si>
  <si>
    <t>63 Klimkovice</t>
  </si>
  <si>
    <t>742 83</t>
  </si>
  <si>
    <t>Vladimír Fiala</t>
  </si>
  <si>
    <t>Hábova</t>
  </si>
  <si>
    <t>1519/24 Praha 5 - Stodůlky</t>
  </si>
  <si>
    <t>Petr Vaníček</t>
  </si>
  <si>
    <t>Proseč</t>
  </si>
  <si>
    <t>25 Seč</t>
  </si>
  <si>
    <t>538 07</t>
  </si>
  <si>
    <t>Ing. Martin Prokop</t>
  </si>
  <si>
    <t>198/13 Adamov</t>
  </si>
  <si>
    <t>679 04</t>
  </si>
  <si>
    <t>VJK reality investment spol. s r.o.</t>
  </si>
  <si>
    <t>'04472322</t>
  </si>
  <si>
    <t>Podkrušnohorská</t>
  </si>
  <si>
    <t>432 Litvínov - Chudeřín</t>
  </si>
  <si>
    <t>436 03</t>
  </si>
  <si>
    <t>Dominika Smetanová</t>
  </si>
  <si>
    <t>'04941713</t>
  </si>
  <si>
    <t xml:space="preserve">Sídliště </t>
  </si>
  <si>
    <t>812 Třemošná</t>
  </si>
  <si>
    <t>BELEKO s.r.o.</t>
  </si>
  <si>
    <t>'28271173</t>
  </si>
  <si>
    <t>Sazovice</t>
  </si>
  <si>
    <t>125 Sazovice</t>
  </si>
  <si>
    <t>763 01</t>
  </si>
  <si>
    <t>Ing. Aleš Marek</t>
  </si>
  <si>
    <t>37 Říčany</t>
  </si>
  <si>
    <t>Michal Zavřel</t>
  </si>
  <si>
    <t>742 87 877</t>
  </si>
  <si>
    <t>Absolonova</t>
  </si>
  <si>
    <t>635/12 Brno - Konín</t>
  </si>
  <si>
    <t>624 00</t>
  </si>
  <si>
    <t>Mgr. Svatava Kovářová</t>
  </si>
  <si>
    <t>Vrbovecká</t>
  </si>
  <si>
    <t>6 Brno</t>
  </si>
  <si>
    <t>Vojtěch Koutný</t>
  </si>
  <si>
    <t>'42349681</t>
  </si>
  <si>
    <t>Kladky</t>
  </si>
  <si>
    <t>3 Kladky</t>
  </si>
  <si>
    <t>798 54</t>
  </si>
  <si>
    <t>RNDr. Zdeněk Kváča</t>
  </si>
  <si>
    <t>Strážovská</t>
  </si>
  <si>
    <t>65/7</t>
  </si>
  <si>
    <t>Praha 16</t>
  </si>
  <si>
    <t>153 00</t>
  </si>
  <si>
    <t>Kateřina Kureková</t>
  </si>
  <si>
    <t>B. Němcové</t>
  </si>
  <si>
    <t>323 Chlumčany</t>
  </si>
  <si>
    <t>334 42</t>
  </si>
  <si>
    <t>Pavel Horvath</t>
  </si>
  <si>
    <t>Vlasty Vlasákové</t>
  </si>
  <si>
    <t>943/12 Ostrava - Bělský Les</t>
  </si>
  <si>
    <t xml:space="preserve">700 30 </t>
  </si>
  <si>
    <t>Domain s.r.o.</t>
  </si>
  <si>
    <t>'26389983</t>
  </si>
  <si>
    <t>Sekerská</t>
  </si>
  <si>
    <t>54 Drmoul</t>
  </si>
  <si>
    <t>354 72</t>
  </si>
  <si>
    <t>Erna Janíková</t>
  </si>
  <si>
    <t>Pod Zámečkem</t>
  </si>
  <si>
    <t>Frýdek-Místek</t>
  </si>
  <si>
    <t>Pavel Hanek</t>
  </si>
  <si>
    <t>'68526130</t>
  </si>
  <si>
    <t>Komenského</t>
  </si>
  <si>
    <t>301 České Velenice</t>
  </si>
  <si>
    <t>378 10</t>
  </si>
  <si>
    <t>Iva Pálková</t>
  </si>
  <si>
    <t>'64515389</t>
  </si>
  <si>
    <t>Tř. Maršála Malinovského</t>
  </si>
  <si>
    <t>938 Uherské Hradiště</t>
  </si>
  <si>
    <t>Ing. Václav Dolejší</t>
  </si>
  <si>
    <t>V Solníkách</t>
  </si>
  <si>
    <t>Roztoky</t>
  </si>
  <si>
    <t>252 63</t>
  </si>
  <si>
    <t>Ing. Miroslav Strýček</t>
  </si>
  <si>
    <t>Revoluční</t>
  </si>
  <si>
    <t>1394 Velké Bílovice</t>
  </si>
  <si>
    <t>691 02</t>
  </si>
  <si>
    <t>Perdix, s.r.o.</t>
  </si>
  <si>
    <t>'28085647</t>
  </si>
  <si>
    <t>Na Pískách</t>
  </si>
  <si>
    <t>417 Jílové u Prahy</t>
  </si>
  <si>
    <t>254 01</t>
  </si>
  <si>
    <t>Jarmila Pupáková</t>
  </si>
  <si>
    <t>'88653374</t>
  </si>
  <si>
    <t>Bartošovice</t>
  </si>
  <si>
    <t>351 Bartošovice</t>
  </si>
  <si>
    <t>742 54</t>
  </si>
  <si>
    <t>Miroslav Brzák</t>
  </si>
  <si>
    <t>Poličanská</t>
  </si>
  <si>
    <t>1429 Praha 9 - Újezd nad Lesy</t>
  </si>
  <si>
    <t>190 16</t>
  </si>
  <si>
    <t>Zdeňka Krausová</t>
  </si>
  <si>
    <t>Šrobárova</t>
  </si>
  <si>
    <t>2287/17</t>
  </si>
  <si>
    <t>Praha 3</t>
  </si>
  <si>
    <t>Lukáš Sobotka</t>
  </si>
  <si>
    <t>'75791404</t>
  </si>
  <si>
    <t>Otiskova</t>
  </si>
  <si>
    <t>2765/3 Brno - Líšeň</t>
  </si>
  <si>
    <t>Přemysl Vaněk</t>
  </si>
  <si>
    <t>Černokostelecká</t>
  </si>
  <si>
    <t>2111/131</t>
  </si>
  <si>
    <t>108 00</t>
  </si>
  <si>
    <t>Ludvík Kacer</t>
  </si>
  <si>
    <t>480 58 106</t>
  </si>
  <si>
    <t>Bílkova</t>
  </si>
  <si>
    <t>864/13 Praha 1 - Staré Město</t>
  </si>
  <si>
    <t>Václav Sladkovský</t>
  </si>
  <si>
    <t>Ročov</t>
  </si>
  <si>
    <t>439 67</t>
  </si>
  <si>
    <t>Ing. Jan Stehlík</t>
  </si>
  <si>
    <t>Na Barborce</t>
  </si>
  <si>
    <t>1402/10 Dobrá Voda u Českých Budějovic</t>
  </si>
  <si>
    <t>373 16</t>
  </si>
  <si>
    <t>NOVÁK PŘELOUČ, spol. s r.o.</t>
  </si>
  <si>
    <t>Karla Čapka</t>
  </si>
  <si>
    <t>Přelouč</t>
  </si>
  <si>
    <t>Jiří Pilný</t>
  </si>
  <si>
    <t>U pejřárny</t>
  </si>
  <si>
    <t>910/18</t>
  </si>
  <si>
    <t>Libuš</t>
  </si>
  <si>
    <t>Bastrim s.r.o.</t>
  </si>
  <si>
    <t>'04011031</t>
  </si>
  <si>
    <t>Jaroslava Kocianová</t>
  </si>
  <si>
    <t>V Průhonu</t>
  </si>
  <si>
    <t>228 Svojetice</t>
  </si>
  <si>
    <t>251 62</t>
  </si>
  <si>
    <t>Musicality CZ, spol. s.r.o.</t>
  </si>
  <si>
    <t>'24280097</t>
  </si>
  <si>
    <t>Národní</t>
  </si>
  <si>
    <t>60/28 Praha 1</t>
  </si>
  <si>
    <t xml:space="preserve">110 00 </t>
  </si>
  <si>
    <t>Dos Mundos s.r.o.</t>
  </si>
  <si>
    <t>Žerotínova</t>
  </si>
  <si>
    <t>1663/59</t>
  </si>
  <si>
    <t>Žižkov</t>
  </si>
  <si>
    <t>E a P, spol. s r.o.</t>
  </si>
  <si>
    <t>Štěrboholská</t>
  </si>
  <si>
    <t>242/11</t>
  </si>
  <si>
    <t>102 12</t>
  </si>
  <si>
    <t>Tomáš Erps</t>
  </si>
  <si>
    <t>Lidická</t>
  </si>
  <si>
    <t>Teplá</t>
  </si>
  <si>
    <t>364 61</t>
  </si>
  <si>
    <t>Adéla Mašatová</t>
  </si>
  <si>
    <t>'65545702</t>
  </si>
  <si>
    <t>Petřín</t>
  </si>
  <si>
    <t>1132/12 Karlovy Vary</t>
  </si>
  <si>
    <t>Jiří Zendulka</t>
  </si>
  <si>
    <t>Kollárova</t>
  </si>
  <si>
    <t>Mgr. Jaroslav Haas</t>
  </si>
  <si>
    <t>Závišova</t>
  </si>
  <si>
    <t>1056/3 Ostrava</t>
  </si>
  <si>
    <t>709 00</t>
  </si>
  <si>
    <t>Ing. Marek Závodník</t>
  </si>
  <si>
    <t>Tršice</t>
  </si>
  <si>
    <t>Jiří Majer</t>
  </si>
  <si>
    <t>Dělnická</t>
  </si>
  <si>
    <t>747 Hostivice</t>
  </si>
  <si>
    <t>253 01</t>
  </si>
  <si>
    <t>Jiří Stoják</t>
  </si>
  <si>
    <t>Dubany</t>
  </si>
  <si>
    <t>Vrbátky</t>
  </si>
  <si>
    <t>798 12</t>
  </si>
  <si>
    <t>KALEDA, a.s.</t>
  </si>
  <si>
    <t>Špitálka</t>
  </si>
  <si>
    <t>113/41</t>
  </si>
  <si>
    <t>Kateřina Vávrová</t>
  </si>
  <si>
    <t>3090/20 Ústí nad Labem</t>
  </si>
  <si>
    <t>400 01</t>
  </si>
  <si>
    <t>Pavel Šach</t>
  </si>
  <si>
    <t>'65598083</t>
  </si>
  <si>
    <t>Krásná Hora nad Vltavou</t>
  </si>
  <si>
    <t>85 Krásná Hora nad Vltavou</t>
  </si>
  <si>
    <t>262 56</t>
  </si>
  <si>
    <t>Zdeněk Výborný</t>
  </si>
  <si>
    <t>Václavská</t>
  </si>
  <si>
    <t>2068/14 Praha 2 - Nové Město</t>
  </si>
  <si>
    <t>Iveta Procházková</t>
  </si>
  <si>
    <t>Horymírova</t>
  </si>
  <si>
    <t>2975/4</t>
  </si>
  <si>
    <t>Ostrava</t>
  </si>
  <si>
    <t>700 30</t>
  </si>
  <si>
    <t>Michal Motyčka</t>
  </si>
  <si>
    <t>Řehelníkova</t>
  </si>
  <si>
    <t>Hostivice</t>
  </si>
  <si>
    <t>CELKEM</t>
  </si>
  <si>
    <t>Splátky do 21.12.16</t>
  </si>
  <si>
    <t>Zbývá k 21.12.16</t>
  </si>
  <si>
    <t>BANKA DOŠLO od 21.12.16 do 1.3.17</t>
  </si>
  <si>
    <t>Stav pohledávek České energie z vydaných faktur koncovým zákazníkům za dodávky el.energie, zemního plynu a souvisejících služeb k datu 1.3.2017</t>
  </si>
  <si>
    <t>ZBÝVÁ UHRADIT stav k 1.3.17</t>
  </si>
  <si>
    <t>Popisky řádků</t>
  </si>
  <si>
    <t>Celkový součet</t>
  </si>
  <si>
    <t>(prázdné)</t>
  </si>
  <si>
    <t>Žádost o doložení</t>
  </si>
  <si>
    <t>Faktura neevidována.</t>
  </si>
  <si>
    <t>Reakce dne:</t>
  </si>
  <si>
    <t>Zásilka vrácena zpět 5.11.18</t>
  </si>
  <si>
    <t>Žádají o zaslání faktury.</t>
  </si>
  <si>
    <t>Faktura neevidována. Pokud obdrží prokazující doklady, zaplatí.</t>
  </si>
  <si>
    <t>Faktura 160005843 neevidována.</t>
  </si>
  <si>
    <t>Bez reakce.</t>
  </si>
  <si>
    <t>Doložen výpis z účtu o zaplacení.</t>
  </si>
  <si>
    <t>Uhrazeno - doložena faktura o přeplatku.</t>
  </si>
  <si>
    <t>Zásilka vrácena zpět 3.11.18</t>
  </si>
  <si>
    <t>Zásilka vrácena zpět 20.10.18</t>
  </si>
  <si>
    <t>Částka uhrazena rozdílem dobropisu - zaslán výpis z účtu</t>
  </si>
  <si>
    <t>Žádost o informaci, zda je věc vyřízená.</t>
  </si>
  <si>
    <t>(Ze strany IS již byla zaslána reakce.)</t>
  </si>
  <si>
    <t>Zásilka vrácena zpět 6.11.18</t>
  </si>
  <si>
    <t>Faktura dohledána a dodatečně uhrazena.</t>
  </si>
  <si>
    <t>(Ze strany IS zasláno potvrzení o přijetí platby)</t>
  </si>
  <si>
    <t>Faktura uhrazena.</t>
  </si>
  <si>
    <t>(Ze strany IS byla zaslána žádost o doložení dobropisů)</t>
  </si>
  <si>
    <t>Faktury neevidovány.</t>
  </si>
  <si>
    <t>zápočet</t>
  </si>
  <si>
    <t>ano</t>
  </si>
  <si>
    <t>Vyjádření</t>
  </si>
  <si>
    <t>Pohledávka započtena přeplatkem v částce 19 464,70 Kč daňovým dokladem č. 160006318. Doložena faktura o zápočtu, scan e-mailu a daň. dokladů o zápočtu.</t>
  </si>
  <si>
    <t>Žádají o sdělení, zda jsou informace dostačující.</t>
  </si>
  <si>
    <t>Faktura 160005186 uhrazena splátkovým kalendářem. Poslední platby ve výši 7 000 Kč byly zaslány dne 18.4.17 a 9.5.17 na účet 223344046/5500 pod VS 160005186.</t>
  </si>
  <si>
    <t>Doložen znalecký posudek posouzení rozdílu v  nákladech na elektřinu mezi fakturami původního dodavatele a dodavatele poslední instance.</t>
  </si>
  <si>
    <t>Společnost CPF musela v časové ťísni zajistit nového dodavatele, což způsobilo vysokou ztrátu tržeb (2 mil.Kč/den), protože Č.E. se dostala do režimu dodavatele poslední instance.</t>
  </si>
  <si>
    <t>ano / 14.2.17</t>
  </si>
  <si>
    <t>ano / 2.12.16</t>
  </si>
  <si>
    <t>Pohledávky uhrazeny doloženým zápočtem a dorovnáním finančního rozdílu - doložen výpis z účtu</t>
  </si>
  <si>
    <t>Na uvedenou částku byl proveden zápočet - doložen poštovní podací arch a zápočet pohledávek a závazků.</t>
  </si>
  <si>
    <t xml:space="preserve">7.11.2018; (hovor) </t>
  </si>
  <si>
    <t>Z důvodu ukončení smlouvy o distribuci elektřiny byly vystaveny dobropisy ve výši 5 745,16 Kč.</t>
  </si>
  <si>
    <t>Faktury uhrazeny zápočtem. Doklad o zápočtu doložen.</t>
  </si>
  <si>
    <t>ano / 4.1.17</t>
  </si>
  <si>
    <t>ano / 21.12.16</t>
  </si>
  <si>
    <t>Zásilka vrácena zpět 22.10.18</t>
  </si>
  <si>
    <t>Doklad o vzájemném zápočtu závazků a pohledávek.</t>
  </si>
  <si>
    <t>ano / 21.12.2016</t>
  </si>
  <si>
    <t>Faktura uhrazena na účet Č. energie dne 30.11.16 - doložen výpis z účtu.</t>
  </si>
  <si>
    <t>Ze strany IS zaslána žádost o doložení dokladů k vyúčtování.</t>
  </si>
  <si>
    <t>Zásilka vrácena zpět 19.10.18</t>
  </si>
  <si>
    <t>Uhrazeno. Doloženy faktury o řádném vyúčtování.</t>
  </si>
  <si>
    <t>Žádají o zaslání konečného vyučtování a faktury na dlužnou částku.</t>
  </si>
  <si>
    <t>Faktura evidována. Zaslána dohoda o započtení pohledávek a závazků. (Přihláška přihlášen do IŘ)</t>
  </si>
  <si>
    <t>Žádá o zaslání faktury.</t>
  </si>
  <si>
    <t>ano / 25.11.16</t>
  </si>
  <si>
    <t>Faktura uhrazena jednostranným zápočtem. Doložen zápočet + účetní doklad.</t>
  </si>
  <si>
    <t>Žádá o zaslání faktury a o informaci dalšího postupu.</t>
  </si>
  <si>
    <t>Faktura uhrazena dne 9.3.17 - doložen přehled plateb</t>
  </si>
  <si>
    <t>Faktura uhrazena (1.část převodem dne 19.12.16 a 2.část zápočtem s dobropisem č. 140013145). Scan dokladu přiložen</t>
  </si>
  <si>
    <t>Faktura uhrazena započtením pohledávek. Doklady doloženy.</t>
  </si>
  <si>
    <t>ano / 27.12.16</t>
  </si>
  <si>
    <t>Faktura uhrazena zápočtem v řádném vyúčtování za energie v roce 2016.. Doklady doloženy.</t>
  </si>
  <si>
    <t>Evidována pohledávka za Č.E. ve výši 1 344,10 Kč (fa 1400012410). Vzájemným zápočtem pohledávek zůstane za Č.E. pohledávka ve výši 1 232,66 Kč.</t>
  </si>
  <si>
    <t>Žádají o zaplacení částky.</t>
  </si>
  <si>
    <t>Je veden v IŘ u IS CURATORES v.o.s., Sokoloská 1802/32,120 00 Praha</t>
  </si>
  <si>
    <t>Žádá o kontaktování svého IS.</t>
  </si>
  <si>
    <t>Na základě smlouvy o postoupení pohledávky na částku 80 524,03 Kč, mají vůči Č. E. pohledávku ve výši 1 360 Kč.</t>
  </si>
  <si>
    <t>Žádají o prověření.</t>
  </si>
  <si>
    <t>Doloženy veškeré zápočty, smlouvy a faktury mezi firmami. Dlužná částka uhrazena na účet IS.</t>
  </si>
  <si>
    <t>Žádá o prověření.</t>
  </si>
  <si>
    <t>Evidovány pohledávky za Č. E., které jsou přihlášeny v IŘ a jsou poníženy o částku 1 645,96 Kč. Doložena také veškerá konverzace.</t>
  </si>
  <si>
    <t>Žádost o vysvětlení celé záležitosti.</t>
  </si>
  <si>
    <t>Pohledávka uhrazena zápočtem. Doložen zápočet, výzva k plnění a faktura.</t>
  </si>
  <si>
    <t>ano / 5.1.18</t>
  </si>
  <si>
    <t>Faktura uhrazena na účet IS. Doložen výpis z účtu.</t>
  </si>
  <si>
    <t>Faktura evidována - souhlasí se zaplacením, ale nesouhlasí s vyčíslením. Faktura  zahrnuje dodávky za obd., kdy už měli jiného dodavatele.</t>
  </si>
  <si>
    <t>Žádají kompletní vyúčtování, příp. osobní setkání.</t>
  </si>
  <si>
    <t>Žádají o doložení faktury.</t>
  </si>
  <si>
    <t>Faktura evidována a zaplacena zápočtem. Doložena korespondence, kopie pohledávek + výpis z účtu o úhradě doplatku.</t>
  </si>
  <si>
    <t>ano / 12.12.16</t>
  </si>
  <si>
    <t>Není si vědom nezaplacené faktury, ale chce zaplatit.</t>
  </si>
  <si>
    <t>Žádá o doložení faktury.</t>
  </si>
  <si>
    <t>Faktura evidována a zaplacena zápočtem. Doklad doložen</t>
  </si>
  <si>
    <t>ano / 29.12.16</t>
  </si>
  <si>
    <t>Žádají o započtení přeplatku.</t>
  </si>
  <si>
    <t>Faktura evidována. Chtějí zaplatit.</t>
  </si>
  <si>
    <t>ano / 14.12.16</t>
  </si>
  <si>
    <t>ano / 25.10.16</t>
  </si>
  <si>
    <t>Chce zaplatit.</t>
  </si>
  <si>
    <t>Doložen přeplatek ve výši 5 225,86, který nebyl vyplacen. Neuhrazenou fakturu neevidují.</t>
  </si>
  <si>
    <t>Evidují  pohledávku za Č. E. ve výši 121 675,18 Kč. Započtením pohledávky z fa 160006409 ve výši 38 358,09 Kč zbývá uhradit 83 317,09 Kč. SPARING bere příhlášenou pohledávku zpět.</t>
  </si>
  <si>
    <t>Žádá doložení faktury.</t>
  </si>
  <si>
    <t>Faktura uhrazena. Doložen výpis z účtu.</t>
  </si>
  <si>
    <t>Uhrazeno.</t>
  </si>
  <si>
    <t>Faktura neevidována. Částka však byla uhrazena.</t>
  </si>
  <si>
    <t>Firma chtěla snížit nedoplatek vzájemným zaúčtováním faktur, a to přeplatkem Č. E. vůči EU Hotels s.r.o., Č. E. však nijak nereagovala. Uhrazeno na účet IS.</t>
  </si>
  <si>
    <t>Hovor - chtějí faktury uhradit, rozdělí do tří splátek.</t>
  </si>
  <si>
    <t>Firmě Č.E. byly opakovaně zaslány maily i pošta s upozorněním o zápočtu z přeplatku za plyn ve výši 8 573,77 Kč (fa 160006254). Očekávají úhradu rozdílové částky ve výši 5 029,99 Kč. Přikládají faktury, kopie e-mailu a podací lístek z korespondence.</t>
  </si>
  <si>
    <t>Chtějí ponížit částku o škodu vzniklou při dodávání energie dodavatelem poslední instance ve výši 2 703, 61 Kč. Po odečtení zbývá zaplatit částka 21 741, 52 Kč a 6 351,99 Kč.</t>
  </si>
  <si>
    <t>Neobrželi vůbec vyúčtování, platili řádně a včas.</t>
  </si>
  <si>
    <t>Žádají o více informací.</t>
  </si>
  <si>
    <t>Firmě Č.E. byla poslána zásilka s fa za služby LTK + zápočet FP 160006737 ve výši 7 250,88 Kč a 160006250 19 104,92 Kč. Doloženy podklady.</t>
  </si>
  <si>
    <t>Faktura byla zaplacena zápočtem. Doložen doklad o zápočtu.</t>
  </si>
  <si>
    <t>Zásilka vrácena zpět 7.11.18</t>
  </si>
  <si>
    <t>Zásilka vrácena zpět 9.11.18</t>
  </si>
  <si>
    <t>1.11.18; 3.11.18; 7.11.18</t>
  </si>
  <si>
    <t>22.10.18; 7.11.18</t>
  </si>
  <si>
    <t>25.10.18; 7.11.18</t>
  </si>
  <si>
    <t>26.10.18; 9.11.18</t>
  </si>
  <si>
    <t>30.10.2018; 9.11.18</t>
  </si>
  <si>
    <t>1.11.18;7.11.18</t>
  </si>
  <si>
    <t>Doloženy faktury o vyúčtování.</t>
  </si>
  <si>
    <t>Reakce od IS (faktura)</t>
  </si>
  <si>
    <t>22.11.18 - zaslána fa e-mailem</t>
  </si>
  <si>
    <t>Uhrazeno. Zaslán výpis z účtu.</t>
  </si>
  <si>
    <t>23.11.18 - zaslána fa e-mailem</t>
  </si>
  <si>
    <t>26.11.18 - zaslána fa e-mailem</t>
  </si>
  <si>
    <t>Platba přijata:</t>
  </si>
  <si>
    <t>Uhrazeno:</t>
  </si>
  <si>
    <t>30.11.18 - zaslána fa e-mailem</t>
  </si>
  <si>
    <t>4.12.18 - zaslána fa e-mailem</t>
  </si>
  <si>
    <t>27.11.18 - zaslána fa e-mailem</t>
  </si>
  <si>
    <t>5.12.18 - zaslána fa e-mailem</t>
  </si>
  <si>
    <t>Faktura neevidována. Po odeslání faktury přišla reakce o nesouhlasu se stavy elektroměrů + výpis z účtu z vyúčtováním č. 140011282.</t>
  </si>
  <si>
    <t>Nela Litavská (Svobodová)</t>
  </si>
  <si>
    <t>Žádá o doložení faktury. Po obdržení fa, žádá o úřední ověření fa.</t>
  </si>
  <si>
    <t>(Pozn.platba není kompletní)</t>
  </si>
  <si>
    <t>22.11.18 - zaslána fa e-mailem (pozn. platba není kompletní)</t>
  </si>
  <si>
    <t>Oznámení o jednostranném započtení vzájemncýh závazků a pohledávek.</t>
  </si>
  <si>
    <t>ano / 9.3.18 a 28.3.18</t>
  </si>
  <si>
    <t xml:space="preserve"> ZPMV ČR</t>
  </si>
  <si>
    <t>Součet pohledávek a dopropisů</t>
  </si>
  <si>
    <t>dne 8.1.2019 volala  p. Kolářová v průběhu ledna uhradí</t>
  </si>
  <si>
    <t>Jedna platba přišla 26.10.2018 400.000,- a jedna 27.12.2018 200.000,-</t>
  </si>
  <si>
    <t>zaplaceno</t>
  </si>
  <si>
    <t>Zásilka vrácena zpět 13.3.19</t>
  </si>
  <si>
    <t>uhrazeno</t>
  </si>
  <si>
    <t>Uhrazeno</t>
  </si>
  <si>
    <t>19.10.2018, 11.3.2019</t>
  </si>
  <si>
    <t>Zásilka vrácena zpět 23.10.18, posláno 25.2.2019</t>
  </si>
  <si>
    <t xml:space="preserve">Zásilka vrácena zpět 23.10.18, 28.2.2019 sdělení že v nejkratší době zaplatí </t>
  </si>
  <si>
    <t>Zásilka vrácena zpět 5.11.18, zásilka vrácena zpět 12.3.2019</t>
  </si>
  <si>
    <t>Bez reakce. Odstěhovala se</t>
  </si>
  <si>
    <t>Bez reakce. Poslaná 2 výzva opět bez reakce</t>
  </si>
  <si>
    <t>Bez reakce. Odstěhoval</t>
  </si>
  <si>
    <t>Zásilka vrácena zpět 6.11.18, poslaná faktura e-mailem dne 15.3.2019 posílá platbu</t>
  </si>
  <si>
    <t>zaplaceno 24.3.2017</t>
  </si>
  <si>
    <t>Zásilka vrácena zpět 7.11.18 Poslaná 2 výzva opět bez reakce</t>
  </si>
  <si>
    <t xml:space="preserve">Zásilka vrácena zpět 22.10.18, na uvedené adrese nebydlí </t>
  </si>
  <si>
    <t xml:space="preserve">Zásilka vrácena zpět 22.10.18, poslán 2 kolo nevyzvednuto </t>
  </si>
  <si>
    <t>Zásilka vrácena zpět 7.11.18, uhrazeno dne 27.4.2017</t>
  </si>
  <si>
    <t>Zásilka vrácena zpět 22.10.18 Poslaná 2 výzva opět bez reakce</t>
  </si>
  <si>
    <t>Zásilka vrácena zpět 22.10.18 Poslaná 2 výzva opět odstěhoval se</t>
  </si>
  <si>
    <t>Zásilka vrácena zpět 5.11.18, poslaná 2 výzva bez reakce</t>
  </si>
  <si>
    <t>Zásilka vrácena zpět 19.10.18, zásilka vrácena</t>
  </si>
  <si>
    <t>Zásilka vrácena zpět 7.11.18, poslná 2 výzva nevyzvednuto</t>
  </si>
  <si>
    <t>Zásilka vrácena zpět 5.11.18, poslaná 2 výzva nevyzvednuto</t>
  </si>
  <si>
    <t>Zásilka vrácena zpět 22.10.18, poslán 2 kolo - odstěhoval se</t>
  </si>
  <si>
    <t xml:space="preserve">Zásilka vrácena zpět 6.11.18, 2 kolo opět vrácená </t>
  </si>
  <si>
    <t xml:space="preserve">Zásilka vrácena zpět 19.10.18, 2 kolo bez reakce </t>
  </si>
  <si>
    <t>Bez reakce. 2 kolo bez reakce</t>
  </si>
  <si>
    <t>Zásilka vrácena zpět 3.11.18, posláno 25.2.2019  opět nevyzvednuto</t>
  </si>
  <si>
    <t xml:space="preserve">Bez reakce, 2 kolo výzev nevyzvednuto </t>
  </si>
  <si>
    <t xml:space="preserve">Bez reakce. 2 kolo výzev nevyzvednuto </t>
  </si>
  <si>
    <t xml:space="preserve">uzavřen splátkový kalendář první platba 29.3.2019 ve výši 240.000,-Kč </t>
  </si>
  <si>
    <t>Z důvodu evidence dluhu vůči jejich firmě, odmítají fakturu uhradit. Má přihlášenou pohledávku pošle na soud částečné zpětzetí pohledávky</t>
  </si>
  <si>
    <t xml:space="preserve">Bez reakce. Poslané faktury  13.3.2019, zaplatí </t>
  </si>
  <si>
    <t>Zásilka vrácena zpět 5.11.18, poslaná 2 výzva, volala dne 28.3.2019 že zaplatí tel 607700404</t>
  </si>
  <si>
    <t>Bez reakce, volala jsem dne 22.3.2019 na tel:724043148 do 28.3.2019 zaplatí , volala posílá peníze dne 29.3.2019</t>
  </si>
  <si>
    <t xml:space="preserve">Žádají o započtení přeplatku. Volala jsem dne 29.3.2019 zaplatí </t>
  </si>
  <si>
    <t>Bez reakce., poslaná 2 výzva bez reakce, zápočet dne 28.11.2016</t>
  </si>
  <si>
    <t xml:space="preserve">Zásilka vrácena zpět 19.10.18, reklamace faktury, nebyla uzavřena smlouvy, </t>
  </si>
  <si>
    <t xml:space="preserve">Vyrovnání proběhlo doúčtováním záloh. Dne 16.4.2019 sdělení do konce dubna zaplatí posláno e-mail č.u. </t>
  </si>
  <si>
    <t>Faktura neevidována. 16.4.2019 poslaná faktura na Kodap</t>
  </si>
  <si>
    <t>Faktura neevidována. Poslané faktura e-mailem 16.4.2019</t>
  </si>
  <si>
    <t>Faktura neevidována., 16.4.2019 e-mailem poslaná žádost o doložení platby</t>
  </si>
  <si>
    <t>dohoda o zápočtu podepsaná dne 17.4.2019</t>
  </si>
  <si>
    <t xml:space="preserve">žádají zápočet 19.3.2019 odsouhlaseny pohledávky - návrh zápočtu, podepsaná dohoda o zápočtu poslaná na adresu: JUDr. Gelbič, Francouzská 75/4, Praha 2, </t>
  </si>
  <si>
    <t xml:space="preserve">Bez reakce., špatný výpočet na faktuře , nepředávat bude zaplaceno </t>
  </si>
  <si>
    <t>Faktura neevidována. Pohledávku neuznává co do výše ani účelu. Částečně uhrazeno. Pozor stěžovatel</t>
  </si>
  <si>
    <t xml:space="preserve">Faktura neevidována. Doloženo vyúčtování za rok 2016 s přeplatkem 4 926,54 Kč a zápočtem </t>
  </si>
  <si>
    <t>Zásilka vrácena zpět 7.11.18, uhrazeno dne 8.11.2016</t>
  </si>
  <si>
    <t>25.02.2019, 20.5.2019, 3.6.2019, 21.6.2019</t>
  </si>
  <si>
    <t>28.05.2019, 24.6.2019</t>
  </si>
  <si>
    <t>27.03.2019, 29.4.2019, 29.7.2019</t>
  </si>
  <si>
    <t>Faktury od DC Group</t>
  </si>
  <si>
    <t>23.11.18 - zaslána fa e-mailem.Pozor poslala platbu 2X!!!!</t>
  </si>
  <si>
    <t>Zásilka vrácena zpět 22.10.18, poslán 2 kolo nevyzvednuto , zaplaceno</t>
  </si>
  <si>
    <t>06.12.2019, 10.3.2020</t>
  </si>
  <si>
    <t xml:space="preserve">pozor ještě není zaplacena a už je odečtena od KZ </t>
  </si>
  <si>
    <t>25.09.2019, 10.10.2019, 13.11.2019, 13.12.2019, 14.1.2020, 14.2.2020, 13.3.2020, 14.4.2020, 13.5.2020, 15.6.2020, 13.7.2020, 13.8.2020</t>
  </si>
  <si>
    <t>Fakturu neeviduje. Č. E. mu nevyplatila vyúčtování záloh. Zápočet s Českou enrgií  v roce 2016</t>
  </si>
  <si>
    <t>uhrazeno dne 20.4.2017</t>
  </si>
  <si>
    <t>uhrazeno dne 25.11.2016</t>
  </si>
  <si>
    <t>uhrazeno dne 15,.2.2017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</si>
</sst>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_ ;[Red]\-#,##0.00\ "/>
    <numFmt numFmtId="166" formatCode="d/m/yy;@"/>
    <numFmt numFmtId="167" formatCode="#,##0.00\ &quot;Kč&quot;"/>
  </numFmts>
  <fonts count="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99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3" xfId="0" applyBorder="1" applyAlignment="1">
      <alignment horizontal="left" indent="5"/>
    </xf>
    <xf numFmtId="0" fontId="0" fillId="0" borderId="5" xfId="0" applyBorder="1" applyAlignment="1">
      <alignment horizontal="left" indent="4"/>
    </xf>
    <xf numFmtId="0" fontId="1" fillId="0" borderId="4" xfId="0" pivotButton="1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9" xfId="0" applyBorder="1" applyAlignment="1">
      <alignment horizontal="left" indent="5"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167" fontId="1" fillId="0" borderId="12" xfId="0" applyNumberFormat="1" applyFont="1" applyBorder="1" applyAlignment="1">
      <alignment horizontal="right" vertical="center"/>
    </xf>
    <xf numFmtId="167" fontId="0" fillId="0" borderId="0" xfId="0" applyNumberFormat="1"/>
    <xf numFmtId="167" fontId="0" fillId="0" borderId="5" xfId="0" applyNumberFormat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165" fontId="1" fillId="2" borderId="0" xfId="0" applyNumberFormat="1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wrapText="1"/>
    </xf>
    <xf numFmtId="166" fontId="0" fillId="2" borderId="0" xfId="0" applyNumberFormat="1" applyFill="1" applyBorder="1" applyAlignment="1">
      <alignment horizontal="right" vertical="center" wrapText="1"/>
    </xf>
    <xf numFmtId="167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/>
    <xf numFmtId="165" fontId="1" fillId="2" borderId="0" xfId="0" applyNumberFormat="1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wrapText="1"/>
    </xf>
    <xf numFmtId="166" fontId="0" fillId="2" borderId="0" xfId="0" applyNumberFormat="1" applyFill="1" applyBorder="1" applyAlignment="1">
      <alignment horizontal="left" vertical="center"/>
    </xf>
    <xf numFmtId="167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0" fontId="0" fillId="2" borderId="1" xfId="0" applyFill="1" applyBorder="1"/>
    <xf numFmtId="165" fontId="1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166" fontId="0" fillId="2" borderId="1" xfId="0" applyNumberForma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66" fontId="0" fillId="2" borderId="1" xfId="0" applyNumberFormat="1" applyFill="1" applyBorder="1" applyAlignment="1">
      <alignment horizontal="right" vertical="center" wrapText="1"/>
    </xf>
    <xf numFmtId="167" fontId="0" fillId="2" borderId="1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3" borderId="0" xfId="0" applyNumberFormat="1" applyFill="1"/>
    <xf numFmtId="165" fontId="0" fillId="3" borderId="0" xfId="0" applyNumberFormat="1" applyFill="1"/>
    <xf numFmtId="0" fontId="0" fillId="3" borderId="0" xfId="0" applyFill="1"/>
    <xf numFmtId="165" fontId="1" fillId="3" borderId="0" xfId="0" applyNumberFormat="1" applyFon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horizontal="left" vertical="center" wrapText="1"/>
    </xf>
    <xf numFmtId="166" fontId="0" fillId="3" borderId="0" xfId="0" applyNumberFormat="1" applyFill="1" applyBorder="1" applyAlignment="1">
      <alignment horizontal="right" vertical="center" wrapText="1"/>
    </xf>
    <xf numFmtId="167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166" fontId="0" fillId="3" borderId="0" xfId="0" applyNumberFormat="1" applyFill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4" borderId="0" xfId="0" applyFill="1"/>
    <xf numFmtId="0" fontId="1" fillId="0" borderId="13" xfId="0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5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3" borderId="13" xfId="0" applyNumberFormat="1" applyFill="1" applyBorder="1"/>
    <xf numFmtId="165" fontId="0" fillId="3" borderId="13" xfId="0" applyNumberFormat="1" applyFill="1" applyBorder="1"/>
    <xf numFmtId="0" fontId="0" fillId="3" borderId="13" xfId="0" applyFill="1" applyBorder="1"/>
    <xf numFmtId="165" fontId="1" fillId="3" borderId="13" xfId="0" applyNumberFormat="1" applyFont="1" applyFill="1" applyBorder="1"/>
    <xf numFmtId="0" fontId="0" fillId="3" borderId="13" xfId="0" applyFill="1" applyBorder="1" applyAlignment="1">
      <alignment horizontal="right"/>
    </xf>
    <xf numFmtId="0" fontId="0" fillId="3" borderId="13" xfId="0" applyFill="1" applyBorder="1" applyAlignment="1">
      <alignment wrapText="1"/>
    </xf>
    <xf numFmtId="166" fontId="0" fillId="3" borderId="13" xfId="0" applyNumberForma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 wrapText="1"/>
    </xf>
    <xf numFmtId="166" fontId="0" fillId="3" borderId="13" xfId="0" applyNumberFormat="1" applyFill="1" applyBorder="1" applyAlignment="1">
      <alignment horizontal="right" vertical="center" wrapText="1"/>
    </xf>
    <xf numFmtId="167" fontId="0" fillId="3" borderId="13" xfId="0" applyNumberFormat="1" applyFill="1" applyBorder="1" applyAlignment="1">
      <alignment horizontal="right" vertical="center"/>
    </xf>
    <xf numFmtId="0" fontId="0" fillId="4" borderId="13" xfId="0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164" fontId="0" fillId="4" borderId="13" xfId="0" applyNumberFormat="1" applyFill="1" applyBorder="1"/>
    <xf numFmtId="165" fontId="0" fillId="4" borderId="13" xfId="0" applyNumberFormat="1" applyFill="1" applyBorder="1"/>
    <xf numFmtId="0" fontId="0" fillId="4" borderId="13" xfId="0" applyFill="1" applyBorder="1"/>
    <xf numFmtId="165" fontId="1" fillId="4" borderId="13" xfId="0" applyNumberFormat="1" applyFont="1" applyFill="1" applyBorder="1"/>
    <xf numFmtId="0" fontId="0" fillId="4" borderId="13" xfId="0" applyFill="1" applyBorder="1" applyAlignment="1">
      <alignment horizontal="right"/>
    </xf>
    <xf numFmtId="0" fontId="0" fillId="4" borderId="13" xfId="0" applyFill="1" applyBorder="1" applyAlignment="1">
      <alignment wrapText="1"/>
    </xf>
    <xf numFmtId="166" fontId="0" fillId="4" borderId="13" xfId="0" applyNumberForma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166" fontId="0" fillId="4" borderId="13" xfId="0" applyNumberFormat="1" applyFill="1" applyBorder="1" applyAlignment="1">
      <alignment horizontal="right" vertical="center" wrapText="1"/>
    </xf>
    <xf numFmtId="167" fontId="0" fillId="4" borderId="13" xfId="0" applyNumberFormat="1" applyFill="1" applyBorder="1" applyAlignment="1">
      <alignment horizontal="right" vertical="center"/>
    </xf>
    <xf numFmtId="0" fontId="0" fillId="4" borderId="13" xfId="0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14" fontId="0" fillId="4" borderId="13" xfId="0" applyNumberForma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166" fontId="0" fillId="4" borderId="13" xfId="0" applyNumberForma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vertical="center"/>
    </xf>
    <xf numFmtId="166" fontId="0" fillId="4" borderId="13" xfId="0" applyNumberFormat="1" applyFont="1" applyFill="1" applyBorder="1" applyAlignment="1">
      <alignment horizontal="right" vertical="center" wrapText="1"/>
    </xf>
    <xf numFmtId="167" fontId="0" fillId="4" borderId="13" xfId="0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</cellXfs>
  <cellStyles count="1">
    <cellStyle name="Normální" xfId="0" builtinId="0"/>
  </cellStyles>
  <dxfs count="503">
    <dxf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auto="1"/>
        </bottom>
        <vertical/>
        <horizontal/>
      </border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numFmt numFmtId="167" formatCode="#,##0.00\ &quot;Kč&quot;"/>
      <alignment horizontal="right" vertical="center" textRotation="0" indent="0" justifyLastLine="0" shrinkToFit="0" readingOrder="0"/>
    </dxf>
    <dxf>
      <numFmt numFmtId="166" formatCode="d/m/yy;@"/>
      <alignment horizontal="right" vertical="center" textRotation="0" wrapText="1" indent="0" justifyLastLine="0" shrinkToFit="0" readingOrder="0"/>
      <border diagonalUp="0" diagonalDown="0">
        <left/>
        <right/>
        <top/>
        <bottom style="double">
          <color auto="1"/>
        </bottom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numFmt numFmtId="166" formatCode="d/m/yy;@"/>
      <alignment horizontal="left" vertical="center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.00_ ;[Red]\-#,##0.00\ "/>
      <border diagonalUp="0" diagonalDown="0">
        <left/>
        <right/>
        <top/>
        <bottom style="double">
          <color auto="1"/>
        </bottom>
        <vertical/>
        <horizontal/>
      </border>
    </dxf>
    <dxf>
      <numFmt numFmtId="165" formatCode="#,##0.00_ ;[Red]\-#,##0.00\ "/>
      <border diagonalUp="0" diagonalDown="0">
        <left/>
        <right/>
        <top/>
        <bottom style="double">
          <color auto="1"/>
        </bottom>
        <vertical/>
        <horizontal/>
      </border>
    </dxf>
    <dxf>
      <numFmt numFmtId="165" formatCode="#,##0.00_ ;[Red]\-#,##0.00\ "/>
      <border diagonalUp="0" diagonalDown="0">
        <left/>
        <right/>
        <top/>
        <bottom style="double">
          <color auto="1"/>
        </bottom>
        <vertical/>
        <horizontal/>
      </border>
    </dxf>
    <dxf>
      <numFmt numFmtId="165" formatCode="#,##0.00_ ;[Red]\-#,##0.00\ "/>
      <border diagonalUp="0" diagonalDown="0">
        <left/>
        <right/>
        <top/>
        <bottom style="double">
          <color auto="1"/>
        </bottom>
        <vertical/>
        <horizontal/>
      </border>
    </dxf>
    <dxf>
      <numFmt numFmtId="165" formatCode="#,##0.00_ ;[Red]\-#,##0.00\ "/>
      <border diagonalUp="0" diagonalDown="0">
        <left/>
        <right/>
        <top/>
        <bottom style="double">
          <color auto="1"/>
        </bottom>
        <vertical/>
        <horizontal/>
      </border>
    </dxf>
    <dxf>
      <numFmt numFmtId="164" formatCode="dd/mm/yy;@"/>
      <border diagonalUp="0" diagonalDown="0">
        <left/>
        <right/>
        <top/>
        <bottom style="double">
          <color auto="1"/>
        </bottom>
        <vertical/>
        <horizontal/>
      </border>
    </dxf>
    <dxf>
      <numFmt numFmtId="164" formatCode="dd/mm/yy;@"/>
      <border diagonalUp="0" diagonalDown="0">
        <left/>
        <right/>
        <top/>
        <bottom style="double">
          <color auto="1"/>
        </bottom>
      </border>
    </dxf>
    <dxf>
      <numFmt numFmtId="164" formatCode="dd/mm/yy;@"/>
      <alignment horizontal="center" vertical="center" textRotation="0" indent="0" justifyLastLine="0" shrinkToFit="0" readingOrder="0"/>
      <border diagonalUp="0" diagonalDown="0">
        <left/>
        <right/>
        <top/>
        <bottom style="double">
          <color auto="1"/>
        </bottom>
      </border>
    </dxf>
    <dxf>
      <alignment horizontal="center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colors>
    <mruColors>
      <color rgb="FF00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gr. Ondřej Matěcha" refreshedDate="43388.435045254628" createdVersion="4" refreshedVersion="4" minRefreshableVersion="3" recordCount="339" xr:uid="{00000000-000A-0000-FFFF-FFFF00000000}">
  <cacheSource type="worksheet">
    <worksheetSource name="Tabulka1"/>
  </cacheSource>
  <cacheFields count="18">
    <cacheField name="Název" numFmtId="0">
      <sharedItems containsBlank="1" count="240">
        <s v="Steelcase Czech Republic s.r.o."/>
        <s v="OMV Česká republika, s.r.o."/>
        <s v="CZECH PRECISION FORGE a.s."/>
        <s v="CREAM Real Estate, s.r.o."/>
        <s v="REFAGLASS s.r.o."/>
        <s v="MRAZÍRNY PLZEŇ - DÝŠINA a.s."/>
        <s v="MY HOUSE TRAVEL s.r.o."/>
        <s v="Východočeská energie s.r.o."/>
        <s v="Crocodille ČR, spol. s.r.o."/>
        <s v="ZEMAN maso-uzeniny, a.s."/>
        <s v="PHL - Na Pankráci s.r.o."/>
        <s v="BLUE ORANGE a.s."/>
        <s v="HAPINES holding a.s."/>
        <s v="MONTANA JOY s.r.o."/>
        <s v="KLAUS Timber a.s."/>
        <s v="FEBE CRAFT s.r.o."/>
        <s v="Assenzio s.r.o."/>
        <s v="Crocodille ČR, spol. s r.o."/>
        <s v="PHG s.r.o."/>
        <s v="dm drogerie markt s.r.o."/>
        <s v="Jindřichohradecké místní dráhy, a.s."/>
        <s v="RSPM Praha s.r.o."/>
        <s v="Drab foundation - nadační fond  "/>
        <s v="JYSK s.r.o."/>
        <s v="NOVASPORT spol. s r.o."/>
        <s v="Le-Investment, spol. s.r.o."/>
        <s v="Chapel Invest, spol. s r.o."/>
        <s v="ŘEZ 09 s.r.o."/>
        <s v="Mountfield a.s."/>
        <s v="Z - FIN, a.s."/>
        <s v="EuroDejv s.r.o."/>
        <s v="NEMOROS Invest s.r.o."/>
        <s v="KOH-I-NOOR HARDTMUTH Trade a.s."/>
        <s v="WHALLEY s.r.o."/>
        <s v="Jana Dostálová"/>
        <s v="OREA HOTELS s.r.o."/>
        <s v="Liberecký tenisový klub"/>
        <s v="Statical s.r.o."/>
        <s v="STRADA CZ s.r.o."/>
        <s v="Jabloňka s.r.o."/>
        <s v="SPARING MB s.r.o."/>
        <s v="Nela Litavská"/>
        <s v="Teta drogerie a lékárny ČR s.r.o."/>
        <s v="WELL spol. s r.o."/>
        <s v="Brandýsko - Boleslavská městská a.s."/>
        <s v="Hyundai Praha Domanský s.r.o."/>
        <s v="Jan Šubík"/>
        <s v="BÖGL a KRÝSL, k.s."/>
        <s v="Jarin, spol. s r.o."/>
        <s v="RetroCoffee.cz s.r.o."/>
        <s v="Lukáš Šístek"/>
        <s v="Zličínská nemovitostní s.r.o."/>
        <s v="CJB s.r.o."/>
        <s v="Jana Hejdová"/>
        <s v="Brandýsko - Boleslavská "/>
        <s v="PHL - Praha s.r.o."/>
        <s v="Daniel Zajíc"/>
        <s v="Martin Kožuch"/>
        <s v="Golden Arc a.s."/>
        <s v="PERENA, spol. s r.o."/>
        <s v="OLYMPIA Hotel, s.r.o."/>
        <s v="Jiří Suchánek"/>
        <s v="PHL - G.E.N. s.r.o."/>
        <s v="I.M.F. s.r.o."/>
        <s v="Mgr. Gabriela Vicendová"/>
        <s v="Andrea Mázdrová"/>
        <s v="T &amp; S  Tape  &amp;  Sons  s.r.o."/>
        <s v="Miluše Gajdošová"/>
        <s v="J+V FRESH FOOD s.r.o."/>
        <s v="Eva Válková"/>
        <s v="David Pochylý"/>
        <s v="Ing. Jiří Žíla"/>
        <s v="7RED reality s.r.o."/>
        <s v="Ing. Stanislav Hlavatý"/>
        <s v="Ladislav Bartůněk"/>
        <s v="JM PROFI EXPRES s.r.o."/>
        <s v="Řeznictví Kunovský s.r.o."/>
        <s v="Nikola Podzemná"/>
        <s v="Organizační složka BAGETERIE"/>
        <s v="FORBES Casino, a.s."/>
        <s v="MAGNA copia s.r.o."/>
        <s v="Třemošenská, a.s."/>
        <s v="EMKO - POTRAVINY s.r.o."/>
        <s v="Jiří Červinka"/>
        <s v="Ing. David Hronek"/>
        <s v="Vlastimil Kučera"/>
        <s v="Petr Klanica"/>
        <s v="Restaurace U Huberta, s.r.o."/>
        <s v="Levaps United s.r.o."/>
        <s v="Aleš Marek"/>
        <s v="Ing. Zdeněk Černoušek"/>
        <s v="Leona Moserová"/>
        <s v="Filip Vykouřil"/>
        <s v="PENZION ZUBR s.r.o."/>
        <s v="Ing. Karel Hanousek"/>
        <s v="Aleš Crha"/>
        <s v="TSH finish s.r.o."/>
        <s v="Mgr. Ladislav Dráb"/>
        <s v="Aleš Trnka"/>
        <s v="HOLANDSKÉ KVĚTINY spol. s r.o."/>
        <s v="Martin Dubský"/>
        <s v="AGRO Hoštka a.s."/>
        <s v="Grainulos s.r.o."/>
        <s v="AUTO HORNÁT s.r.o."/>
        <s v="Alan Babický"/>
        <s v="MOSKI CENTRUM s.r.o."/>
        <s v="Typos Bar s.r.o."/>
        <s v="Richard Mazánik"/>
        <s v="Radomír Kubica"/>
        <s v="RECREATIVO s.r.o."/>
        <s v="Věra Bartošová"/>
        <s v="Michaela Dvořáková"/>
        <s v="L.R.Trade s.r.o."/>
        <s v="Bc. Radka Strnádková"/>
        <s v="Ing. Miroslav Votava"/>
        <s v="Ing. Jaroslav Mrštík"/>
        <s v="Mgr. Petr Vicenda"/>
        <s v="Petr Piskáček"/>
        <s v="EUROPIA s.r.o."/>
        <s v="Martin Koch"/>
        <s v="Luděk Horák"/>
        <s v="EU Hotels s.r.o."/>
        <s v="Patrik Vrábel"/>
        <s v="Roman Pešička"/>
        <s v="Ondřej Dufek"/>
        <s v="Aleš Plachý"/>
        <s v="Michal Franc"/>
        <s v="JECH CZ s.r.o."/>
        <s v="ESOPON s.r.o."/>
        <s v="Milkway s.r.o."/>
        <s v="Miroslav Zíma"/>
        <s v="Jan Vavříček"/>
        <s v="Milan Hrbek"/>
        <s v="P.M.DeM s.r.o."/>
        <s v="HORNÁT s.r.o."/>
        <s v="Jikado s.r.o."/>
        <s v="Jiřina Janešová"/>
        <s v="Petr Petřík"/>
        <s v="Jiří Hýský"/>
        <s v="HVF NUWARA s.r.o."/>
        <s v="FAME,spol.s.r.o."/>
        <s v="BERÁNEK Praha, s.r.o."/>
        <s v="Ing. Josef Sainer"/>
        <s v="FOCUS INVEST, investiční fond"/>
        <s v="Ing. Vítězslav Gebas"/>
        <s v="Vladislav Svoboda"/>
        <s v="HOTEL ZVON Mariánské Lázně s.r.o."/>
        <s v="Simona Dautin"/>
        <s v="HP TRONIC Zlín, s r.o."/>
        <s v="Produkční AF, s.r.o."/>
        <s v="Vlasta Janouškovcová"/>
        <s v="Lukáš Oravec"/>
        <s v="Haoi Thu Ngo Thi"/>
        <s v="Ing. Kamila Bělohradová"/>
        <s v="Mgr. Petr Mimochodek"/>
        <s v="Hana Míčková"/>
        <s v="Marek Božičevič"/>
        <s v="FORTUNA RENT s.r.o."/>
        <s v="Jan Doležal"/>
        <s v="Vianet Beran s.r.o."/>
        <s v="Židovská obec BRNO"/>
        <s v="Ing. Jiří Ostřanský"/>
        <s v="Ing. Radek Luka"/>
        <s v="MARKET POINT CZ, s.r.o."/>
        <s v="Monika Kotlárová"/>
        <s v="Besok s.r.o."/>
        <s v="Markéta Nevšímalová"/>
        <s v="Petr Dětský"/>
        <s v="Radko Polcar"/>
        <s v="Richard Stříbný"/>
        <s v="Lucie Brejchová"/>
        <s v="Josef Matoušek"/>
        <s v="CENTRUM UH s.r.o."/>
        <s v="Zdeněk Fridrich"/>
        <s v="KROMA spol. s r.o."/>
        <s v="Agrika Tour Telč, k.s."/>
        <s v="Vladimír Loučka"/>
        <s v="Prophone s.r.o."/>
        <s v="Ing. Jiří Bubeníček"/>
        <s v="CROATA s.r.o."/>
        <s v="Ing. Luděk Fabinger"/>
        <s v="Jitka Vedrová"/>
        <s v="Ing. Vladimír Jelínek"/>
        <s v="Lucie Chadalíková"/>
        <s v="VJ Consultants s.r.o."/>
        <s v="Green Environment Engineering s.r.o."/>
        <s v="Mgr. Bohdana Zvěřinská"/>
        <s v="Hashim Imad Hashim Al Hano"/>
        <s v="Jiří Hlávka"/>
        <s v="Antonín Herrman"/>
        <s v="František Nypl"/>
        <s v="Vladimír Fiala"/>
        <s v="Petr Vaníček"/>
        <s v="Ing. Martin Prokop"/>
        <s v="VJK reality investment spol. s r.o."/>
        <s v="Dominika Smetanová"/>
        <s v="BELEKO s.r.o."/>
        <s v="Ing. Aleš Marek"/>
        <s v="Michal Zavřel"/>
        <s v="Mgr. Svatava Kovářová"/>
        <s v="Vojtěch Koutný"/>
        <s v="RNDr. Zdeněk Kváča"/>
        <s v="Kateřina Kureková"/>
        <s v="Pavel Horvath"/>
        <s v="Domain s.r.o."/>
        <s v="Erna Janíková"/>
        <s v="Pavel Hanek"/>
        <s v="Iva Pálková"/>
        <s v="Ing. Václav Dolejší"/>
        <s v="Ing. Miroslav Strýček"/>
        <s v="Perdix, s.r.o."/>
        <s v="Jarmila Pupáková"/>
        <s v="Miroslav Brzák"/>
        <s v="Zdeňka Krausová"/>
        <s v="Lukáš Sobotka"/>
        <s v="Přemysl Vaněk"/>
        <s v="Ludvík Kacer"/>
        <s v="Václav Sladkovský"/>
        <s v="Ing. Jan Stehlík"/>
        <s v="NOVÁK PŘELOUČ, spol. s r.o."/>
        <s v="Jiří Pilný"/>
        <s v="Bastrim s.r.o."/>
        <s v="Jaroslava Kocianová"/>
        <s v="Musicality CZ, spol. s.r.o."/>
        <s v="Dos Mundos s.r.o."/>
        <s v="E a P, spol. s r.o."/>
        <s v="Tomáš Erps"/>
        <s v="Adéla Mašatová"/>
        <s v="Jiří Zendulka"/>
        <s v="Mgr. Jaroslav Haas"/>
        <s v="Ing. Marek Závodník"/>
        <s v="Jiří Majer"/>
        <s v="Jiří Stoják"/>
        <s v="KALEDA, a.s."/>
        <s v="Kateřina Vávrová"/>
        <s v="Pavel Šach"/>
        <s v="Zdeněk Výborný"/>
        <s v="Iveta Procházková"/>
        <s v="Michal Motyčka"/>
        <m/>
      </sharedItems>
    </cacheField>
    <cacheField name="  Číslo faktury" numFmtId="0">
      <sharedItems containsMixedTypes="1" containsNumber="1" containsInteger="1" minValue="140006319" maxValue="160006737" count="339">
        <n v="140010859"/>
        <n v="140013285"/>
        <n v="160005347"/>
        <n v="160006252"/>
        <n v="160005312"/>
        <n v="160005143"/>
        <n v="160005397"/>
        <n v="140010970"/>
        <n v="140012135"/>
        <n v="160006708"/>
        <n v="140010905"/>
        <n v="140012651"/>
        <n v="140010826"/>
        <n v="140011922"/>
        <n v="140011163"/>
        <n v="160006224"/>
        <n v="160005524"/>
        <n v="140010583"/>
        <n v="140010950"/>
        <n v="160005145"/>
        <n v="140012690"/>
        <n v="140010613"/>
        <n v="140011933"/>
        <n v="140012589"/>
        <n v="160006263"/>
        <n v="140013046"/>
        <n v="140012688"/>
        <n v="140013270"/>
        <n v="140012633"/>
        <n v="160003661"/>
        <n v="160006720"/>
        <n v="140013146"/>
        <n v="160006204"/>
        <n v="140010848"/>
        <n v="160006520"/>
        <n v="140012253"/>
        <n v="140011913"/>
        <n v="160006653"/>
        <n v="140012623"/>
        <n v="140012657"/>
        <n v="140010914"/>
        <n v="160006471"/>
        <n v="160006502"/>
        <n v="140006319"/>
        <n v="140010694"/>
        <n v="160006465"/>
        <n v="160005335"/>
        <n v="160005409"/>
        <n v="160006341"/>
        <n v="140012249"/>
        <n v="160006226"/>
        <n v="140012202"/>
        <n v="140013288"/>
        <n v="160006199"/>
        <n v="140013136"/>
        <n v="140010582"/>
        <n v="140012426"/>
        <n v="140012940"/>
        <n v="140012074"/>
        <n v="160006409"/>
        <n v="140012956"/>
        <n v="140013269"/>
        <n v="140008070"/>
        <n v="160006394"/>
        <n v="140011223"/>
        <n v="160006668"/>
        <n v="140012731"/>
        <n v="140012746"/>
        <n v="140011959"/>
        <n v="160006255"/>
        <n v="140011234"/>
        <n v="160006192"/>
        <n v="140012254"/>
        <n v="160006308"/>
        <n v="140009140"/>
        <n v="160006666"/>
        <n v="140013259"/>
        <n v="140012571"/>
        <n v="140011734"/>
        <n v="140013258"/>
        <n v="140012346"/>
        <n v="140012248"/>
        <n v="140010836"/>
        <n v="140012790"/>
        <n v="140010475"/>
        <n v="160005424"/>
        <n v="160006405"/>
        <n v="160006584"/>
        <n v="140012799"/>
        <n v="160006198"/>
        <n v="140011153"/>
        <n v="160006250"/>
        <n v="160006302"/>
        <n v="140012562"/>
        <n v="160006205"/>
        <n v="160005798"/>
        <n v="140012436"/>
        <n v="160006509"/>
        <n v="140013256"/>
        <n v="140010790"/>
        <n v="140012053"/>
        <n v="140012855"/>
        <n v="140013251"/>
        <n v="140012641"/>
        <n v="160005732"/>
        <n v="160006651"/>
        <n v="140012345"/>
        <n v="140012753"/>
        <n v="160006287"/>
        <n v="140012588"/>
        <n v="140012145"/>
        <n v="140010849"/>
        <n v="140013293"/>
        <n v="140009474"/>
        <n v="160006671"/>
        <n v="160006391"/>
        <n v="140010162"/>
        <n v="140012677"/>
        <n v="140012246"/>
        <n v="140013300"/>
        <n v="140012719"/>
        <n v="160006300"/>
        <n v="140009614"/>
        <n v="140012692"/>
        <n v="140012217"/>
        <n v="140012791"/>
        <n v="160006587"/>
        <n v="160006693"/>
        <n v="140011280"/>
        <n v="160006216"/>
        <n v="140013221"/>
        <n v="140012981"/>
        <n v="140010709"/>
        <n v="140012444"/>
        <n v="140010828"/>
        <n v="140011835"/>
        <n v="160006245"/>
        <n v="140010448"/>
        <n v="140010646"/>
        <n v="160005627"/>
        <n v="140013287"/>
        <n v="140012392"/>
        <n v="140012968"/>
        <n v="160006737"/>
        <n v="140012792"/>
        <n v="140011217"/>
        <n v="160006016"/>
        <n v="160005186"/>
        <n v="140012687"/>
        <n v="160006305"/>
        <n v="140012912"/>
        <n v="140012921"/>
        <n v="140011412"/>
        <n v="140012395"/>
        <n v="140010280"/>
        <n v="140013143"/>
        <n v="140010911"/>
        <n v="140010773"/>
        <n v="140010386"/>
        <n v="140012838"/>
        <n v="140012915"/>
        <n v="140010395"/>
        <n v="140011143"/>
        <n v="140011526"/>
        <n v="140011213"/>
        <n v="140013247"/>
        <n v="140012999"/>
        <n v="140011112"/>
        <n v="140010472"/>
        <n v="160006328"/>
        <n v="140012983"/>
        <n v="140013237"/>
        <n v="140012369"/>
        <n v="160005532"/>
        <n v="140012987"/>
        <n v="140010957"/>
        <n v="160006669"/>
        <n v="140012064"/>
        <n v="140012789"/>
        <n v="140012570"/>
        <n v="140012620"/>
        <n v="140010474"/>
        <n v="160005305"/>
        <n v="160005510"/>
        <n v="140012929"/>
        <n v="160005843"/>
        <n v="160006017"/>
        <n v="160005146"/>
        <n v="140013043"/>
        <n v="140013001"/>
        <n v="160006169"/>
        <n v="160005560"/>
        <n v="140010867"/>
        <n v="140012185"/>
        <n v="160005304"/>
        <n v="140011807"/>
        <n v="160006670"/>
        <n v="140013257"/>
        <n v="140012696"/>
        <n v="140012293"/>
        <n v="140012803"/>
        <n v="140010919"/>
        <n v="140012391"/>
        <n v="140010500"/>
        <n v="140010656"/>
        <n v="140012868"/>
        <n v="140011285"/>
        <n v="140013016"/>
        <n v="140010829"/>
        <n v="160006730"/>
        <n v="160006292"/>
        <n v="160006701"/>
        <n v="140010504"/>
        <n v="160006174"/>
        <n v="140009926"/>
        <n v="160006567"/>
        <n v="140012438"/>
        <n v="160005202"/>
        <n v="160006278"/>
        <n v="140009767"/>
        <n v="140012854"/>
        <n v="140010390"/>
        <n v="140013130"/>
        <n v="140011502"/>
        <n v="140010724"/>
        <n v="160006667"/>
        <n v="160006175"/>
        <n v="140012730"/>
        <n v="140013263"/>
        <n v="140010641"/>
        <n v="140012619"/>
        <n v="160006652"/>
        <n v="160006283"/>
        <n v="140011104"/>
        <n v="140010780"/>
        <n v="140012795"/>
        <n v="140010194"/>
        <n v="140010871"/>
        <n v="140012901"/>
        <n v="140012068"/>
        <n v="140012889"/>
        <n v="140010637"/>
        <n v="160005878"/>
        <n v="160006627"/>
        <n v="140012975"/>
        <n v="140012817"/>
        <n v="140012952"/>
        <n v="140011211"/>
        <n v="140012827"/>
        <n v="140011582"/>
        <n v="140012191"/>
        <n v="140012672"/>
        <n v="160005274"/>
        <n v="140010640"/>
        <n v="140010616"/>
        <n v="160006386"/>
        <n v="160005281"/>
        <n v="140013294"/>
        <n v="140012122"/>
        <n v="160005723"/>
        <n v="140012396"/>
        <n v="140010791"/>
        <n v="140012835"/>
        <n v="140012484"/>
        <n v="160006279"/>
        <n v="160006560"/>
        <n v="160005296"/>
        <n v="140010837"/>
        <n v="160005671"/>
        <n v="140011665"/>
        <n v="140012439"/>
        <n v="160006306"/>
        <n v="140011563"/>
        <n v="140010343"/>
        <n v="140012498"/>
        <n v="140011569"/>
        <n v="140012483"/>
        <n v="140011168"/>
        <n v="140010762"/>
        <n v="140009826"/>
        <n v="140012162"/>
        <n v="140012858"/>
        <n v="140010866"/>
        <n v="140011514"/>
        <n v="140010821"/>
        <n v="160005425"/>
        <n v="160005295"/>
        <n v="140011274"/>
        <n v="160005308"/>
        <n v="160006626"/>
        <n v="140011678"/>
        <n v="140010254"/>
        <n v="140010944"/>
        <n v="160005730"/>
        <n v="140010209"/>
        <n v="140013275"/>
        <n v="140010102"/>
        <n v="140010251"/>
        <n v="160006721"/>
        <n v="140012298"/>
        <n v="140012445"/>
        <n v="140010219"/>
        <n v="140012281"/>
        <n v="160005930"/>
        <n v="140012112"/>
        <n v="160005771"/>
        <n v="140012034"/>
        <n v="140012576"/>
        <n v="140012082"/>
        <n v="160006370"/>
        <n v="140012311"/>
        <n v="140012480"/>
        <n v="140012284"/>
        <n v="140012394"/>
        <n v="140011269"/>
        <n v="140013272"/>
        <n v="140012645"/>
        <n v="160006617"/>
        <n v="140010765"/>
        <n v="140011216"/>
        <n v="160005518"/>
        <n v="140011543"/>
        <n v="140013065"/>
        <n v="140012936"/>
        <n v="140012283"/>
        <n v="140012507"/>
        <n v="140011022"/>
        <n v="140011685"/>
        <n v="160006521"/>
        <n v="160005999"/>
        <n v="140013108"/>
        <n v="140011528"/>
        <n v="140011904"/>
        <n v="140010779"/>
        <n v="140012450"/>
        <n v="140012308"/>
        <n v="160005939"/>
        <n v="140011572"/>
        <s v="CELKEM"/>
      </sharedItems>
    </cacheField>
    <cacheField name="Od" numFmtId="164">
      <sharedItems containsNonDate="0" containsDate="1" containsString="0" containsBlank="1" minDate="2015-01-01T00:00:00" maxDate="2016-11-02T00:00:00" count="25">
        <d v="2016-09-01T00:00:00"/>
        <d v="2016-11-01T00:00:00"/>
        <d v="2016-10-01T00:00:00"/>
        <d v="2016-08-01T00:00:00"/>
        <d v="2016-01-01T00:00:00"/>
        <d v="2016-02-01T00:00:00"/>
        <d v="2016-04-01T00:00:00"/>
        <d v="2016-06-01T00:00:00"/>
        <d v="2016-07-01T00:00:00"/>
        <d v="2016-08-17T00:00:00"/>
        <d v="2016-04-08T00:00:00"/>
        <d v="2015-01-01T00:00:00"/>
        <d v="2016-05-01T00:00:00"/>
        <d v="2016-03-01T00:00:00"/>
        <d v="2015-04-01T00:00:00"/>
        <d v="2016-09-24T00:00:00"/>
        <d v="2015-07-01T00:00:00"/>
        <d v="2015-12-01T00:00:00"/>
        <d v="2015-08-01T00:00:00"/>
        <d v="2016-08-06T00:00:00"/>
        <d v="2015-08-06T00:00:00"/>
        <d v="2015-11-17T00:00:00"/>
        <d v="2016-06-03T00:00:00"/>
        <d v="2016-10-08T00:00:00"/>
        <m/>
      </sharedItems>
    </cacheField>
    <cacheField name="Do" numFmtId="164">
      <sharedItems containsNonDate="0" containsDate="1" containsString="0" containsBlank="1" minDate="2015-08-31T00:00:00" maxDate="2017-01-01T00:00:00" count="22">
        <d v="2016-09-30T00:00:00"/>
        <d v="2016-11-30T00:00:00"/>
        <d v="2016-10-09T00:00:00"/>
        <d v="2016-08-31T00:00:00"/>
        <d v="2016-10-13T00:00:00"/>
        <d v="2016-10-04T00:00:00"/>
        <d v="2016-10-20T00:00:00"/>
        <d v="2016-02-29T00:00:00"/>
        <d v="2016-10-22T00:00:00"/>
        <d v="2016-10-24T00:00:00"/>
        <d v="2016-04-30T00:00:00"/>
        <d v="2016-06-30T00:00:00"/>
        <d v="2016-10-31T00:00:00"/>
        <d v="2015-12-31T00:00:00"/>
        <d v="2016-10-23T00:00:00"/>
        <d v="2016-05-19T00:00:00"/>
        <d v="2016-03-31T00:00:00"/>
        <d v="2016-12-31T00:00:00"/>
        <d v="2015-08-31T00:00:00"/>
        <d v="2016-07-31T00:00:00"/>
        <d v="2015-10-27T00:00:00"/>
        <m/>
      </sharedItems>
    </cacheField>
    <cacheField name="Splatnost" numFmtId="164">
      <sharedItems containsNonDate="0" containsDate="1" containsString="0" containsBlank="1" minDate="2016-03-22T00:00:00" maxDate="2017-02-19T00:00:00" count="68">
        <d v="2016-10-21T00:00:00"/>
        <d v="2016-12-31T00:00:00"/>
        <d v="2016-11-23T00:00:00"/>
        <d v="2016-11-05T00:00:00"/>
        <d v="2016-10-06T00:00:00"/>
        <d v="2016-11-01T00:00:00"/>
        <d v="2016-11-11T00:00:00"/>
        <d v="2016-12-16T00:00:00"/>
        <d v="2016-10-26T00:00:00"/>
        <d v="2016-11-26T00:00:00"/>
        <d v="2016-11-04T00:00:00"/>
        <d v="2016-12-08T00:00:00"/>
        <d v="2016-09-22T00:00:00"/>
        <d v="2016-10-27T00:00:00"/>
        <d v="2016-09-27T00:00:00"/>
        <d v="2016-12-06T00:00:00"/>
        <d v="2016-12-27T00:00:00"/>
        <d v="2016-11-24T00:00:00"/>
        <d v="2016-03-22T00:00:00"/>
        <d v="2016-12-20T00:00:00"/>
        <d v="2016-12-15T00:00:00"/>
        <d v="2016-11-25T00:00:00"/>
        <d v="2016-11-15T00:00:00"/>
        <d v="2016-11-10T00:00:00"/>
        <d v="2016-11-30T00:00:00"/>
        <d v="2016-03-23T00:00:00"/>
        <d v="2016-10-20T00:00:00"/>
        <d v="2017-02-18T00:00:00"/>
        <d v="2016-12-14T00:00:00"/>
        <d v="2016-11-19T00:00:00"/>
        <d v="2017-01-15T00:00:00"/>
        <d v="2016-06-01T00:00:00"/>
        <d v="2016-11-08T00:00:00"/>
        <d v="2016-11-29T00:00:00"/>
        <d v="2016-07-26T00:00:00"/>
        <d v="2017-02-05T00:00:00"/>
        <d v="2016-12-04T00:00:00"/>
        <d v="2016-11-18T00:00:00"/>
        <d v="2016-11-06T00:00:00"/>
        <d v="2016-10-28T00:00:00"/>
        <d v="2017-01-14T00:00:00"/>
        <d v="2016-11-09T00:00:00"/>
        <d v="2016-10-19T00:00:00"/>
        <d v="2016-12-22T00:00:00"/>
        <d v="2017-01-04T00:00:00"/>
        <d v="2016-07-29T00:00:00"/>
        <d v="2016-09-08T00:00:00"/>
        <d v="2017-01-05T00:00:00"/>
        <d v="2016-08-17T00:00:00"/>
        <d v="2016-12-13T00:00:00"/>
        <d v="2017-01-30T00:00:00"/>
        <d v="2017-02-14T00:00:00"/>
        <d v="2016-11-16T00:00:00"/>
        <d v="2016-09-28T00:00:00"/>
        <d v="2016-10-18T00:00:00"/>
        <d v="2016-10-29T00:00:00"/>
        <d v="2016-12-05T00:00:00"/>
        <d v="2017-01-11T00:00:00"/>
        <d v="2016-10-04T00:00:00"/>
        <d v="2016-10-02T00:00:00"/>
        <d v="2016-12-02T00:00:00"/>
        <d v="2016-12-01T00:00:00"/>
        <d v="2016-10-08T00:00:00"/>
        <d v="2016-10-03T00:00:00"/>
        <d v="2016-12-29T00:00:00"/>
        <d v="2016-10-11T00:00:00"/>
        <d v="2016-11-03T00:00:00"/>
        <m/>
      </sharedItems>
    </cacheField>
    <cacheField name="Hodnota" numFmtId="165">
      <sharedItems containsString="0" containsBlank="1" containsNumber="1" minValue="22.11" maxValue="2607936.31" count="339">
        <n v="1331083.6399999999"/>
        <n v="858676.83"/>
        <n v="2607936.31"/>
        <n v="552059.56000000006"/>
        <n v="528283.6"/>
        <n v="505649.77"/>
        <n v="472491.67"/>
        <n v="438005.55"/>
        <n v="316325.90999999997"/>
        <n v="290039.92"/>
        <n v="249468.06"/>
        <n v="180356.68"/>
        <n v="219028.28"/>
        <n v="166235.69"/>
        <n v="161664.26"/>
        <n v="145926.25"/>
        <n v="120075.59"/>
        <n v="119901.35"/>
        <n v="335889.61"/>
        <n v="112576.09"/>
        <n v="107868.27"/>
        <n v="168441.87"/>
        <n v="99785.24"/>
        <n v="99202.93"/>
        <n v="96253.61"/>
        <n v="92277.91"/>
        <n v="83655.75"/>
        <n v="83327.5"/>
        <n v="82780.789999999994"/>
        <n v="80646.8"/>
        <n v="76806.98"/>
        <n v="169649.53"/>
        <n v="68660.509999999995"/>
        <n v="555343.96"/>
        <n v="66125.58"/>
        <n v="62928.83"/>
        <n v="61484.26"/>
        <n v="61299.94"/>
        <n v="59806.79"/>
        <n v="58860.73"/>
        <n v="58594.27"/>
        <n v="57528.35"/>
        <n v="57057.99"/>
        <n v="56023.81"/>
        <n v="54460.4"/>
        <n v="52528.94"/>
        <n v="52391.16"/>
        <n v="51379.76"/>
        <n v="275112.71000000002"/>
        <n v="49805.16"/>
        <n v="47964.52"/>
        <n v="44717.03"/>
        <n v="43640.03"/>
        <n v="42395.19"/>
        <n v="42188.44"/>
        <n v="41316.22"/>
        <n v="39748.400000000001"/>
        <n v="39232.86"/>
        <n v="39086.35"/>
        <n v="38358.089999999997"/>
        <n v="37311.919999999998"/>
        <n v="85445.74"/>
        <n v="207198.45"/>
        <n v="36976.92"/>
        <n v="36240.51"/>
        <n v="35855.49"/>
        <n v="35244.25"/>
        <n v="34949.199999999997"/>
        <n v="34392.54"/>
        <n v="33928.44"/>
        <n v="50052"/>
        <n v="31723.7"/>
        <n v="30579.759999999998"/>
        <n v="30292.71"/>
        <n v="29125.29"/>
        <n v="28848.84"/>
        <n v="28360.720000000001"/>
        <n v="28192.66"/>
        <n v="28162.29"/>
        <n v="25391.89"/>
        <n v="24916.5"/>
        <n v="23209.57"/>
        <n v="111020.62"/>
        <n v="22223.439999999999"/>
        <n v="22027.84"/>
        <n v="21508.17"/>
        <n v="21245.39"/>
        <n v="75638.77"/>
        <n v="20306.14"/>
        <n v="20162.5"/>
        <n v="19911.599999999999"/>
        <n v="19104.919999999998"/>
        <n v="18982.59"/>
        <n v="18858.23"/>
        <n v="18071.93"/>
        <n v="17937.88"/>
        <n v="17904.68"/>
        <n v="16449.900000000001"/>
        <n v="16216.18"/>
        <n v="48023.46"/>
        <n v="15270.25"/>
        <n v="14931.09"/>
        <n v="14653.22"/>
        <n v="13719.48"/>
        <n v="13577.66"/>
        <n v="13487.79"/>
        <n v="13247.81"/>
        <n v="13137.53"/>
        <n v="13000.08"/>
        <n v="12952.14"/>
        <n v="12781.47"/>
        <n v="90589.42"/>
        <n v="12286.75"/>
        <n v="14176.08"/>
        <n v="12019.84"/>
        <n v="11944.15"/>
        <n v="11733.52"/>
        <n v="31471.09"/>
        <n v="11441.32"/>
        <n v="21296.87"/>
        <n v="10843.84"/>
        <n v="10587.67"/>
        <n v="10521.65"/>
        <n v="10132.459999999999"/>
        <n v="9903.31"/>
        <n v="9881.7800000000007"/>
        <n v="9861.61"/>
        <n v="9846.07"/>
        <n v="9515.61"/>
        <n v="9453.6299999999992"/>
        <n v="9432.36"/>
        <n v="9386.82"/>
        <n v="9352.5499999999993"/>
        <n v="9269.23"/>
        <n v="9083.7800000000007"/>
        <n v="9047.11"/>
        <n v="8784.27"/>
        <n v="8522.59"/>
        <n v="8462.1200000000008"/>
        <n v="8044"/>
        <n v="29381.41"/>
        <n v="7619.21"/>
        <n v="7363.2"/>
        <n v="7250.88"/>
        <n v="7081.02"/>
        <n v="7073.15"/>
        <n v="7046.64"/>
        <n v="22424.36"/>
        <n v="6870.61"/>
        <n v="28335.65"/>
        <n v="6641.91"/>
        <n v="6633.64"/>
        <n v="6511.7"/>
        <n v="39415.64"/>
        <n v="6373.86"/>
        <n v="7494.24"/>
        <n v="6351.99"/>
        <n v="6349.8"/>
        <n v="6316.07"/>
        <n v="6059.96"/>
        <n v="6001.14"/>
        <n v="5917.86"/>
        <n v="5885.95"/>
        <n v="5869.41"/>
        <n v="5815.96"/>
        <n v="5812.31"/>
        <n v="5810.19"/>
        <n v="5710.11"/>
        <n v="5634.27"/>
        <n v="5564.12"/>
        <n v="5272.74"/>
        <n v="5245.92"/>
        <n v="5210.49"/>
        <n v="5191.16"/>
        <n v="5174.5200000000004"/>
        <n v="5016.84"/>
        <n v="4943"/>
        <n v="4940.03"/>
        <n v="4853.54"/>
        <n v="4836.01"/>
        <n v="4781.8500000000004"/>
        <n v="4744.68"/>
        <n v="4722.63"/>
        <n v="4709.82"/>
        <n v="4687.2"/>
        <n v="4493.9399999999996"/>
        <n v="4329.04"/>
        <n v="4235.7299999999996"/>
        <n v="4232.3500000000004"/>
        <n v="48765"/>
        <n v="4043.41"/>
        <n v="3954.17"/>
        <n v="3944.65"/>
        <n v="3715.89"/>
        <n v="3715.64"/>
        <n v="3648.83"/>
        <n v="3628.46"/>
        <n v="23793.67"/>
        <n v="3543.78"/>
        <n v="51678.41"/>
        <n v="3363.2"/>
        <n v="34282.31"/>
        <n v="3313.32"/>
        <n v="3245.34"/>
        <n v="3239.92"/>
        <n v="2928.66"/>
        <n v="2901.79"/>
        <n v="2829.46"/>
        <n v="2808.51"/>
        <n v="2767.56"/>
        <n v="2713"/>
        <n v="2654.45"/>
        <n v="2642.64"/>
        <n v="2634.36"/>
        <n v="2615.3200000000002"/>
        <n v="2533.86"/>
        <n v="2487.92"/>
        <n v="2464.62"/>
        <n v="5500.13"/>
        <n v="2398.8000000000002"/>
        <n v="2374.0300000000002"/>
        <n v="2351.83"/>
        <n v="2293.5100000000002"/>
        <n v="2276.35"/>
        <n v="2242.12"/>
        <n v="2209.92"/>
        <n v="2146.37"/>
        <n v="2127.9499999999998"/>
        <n v="2126.89"/>
        <n v="2109.12"/>
        <n v="2011.55"/>
        <n v="1986.2"/>
        <n v="7990.37"/>
        <n v="1825.81"/>
        <n v="1787.25"/>
        <n v="1749.76"/>
        <n v="1721.52"/>
        <n v="1679.82"/>
        <n v="1645.96"/>
        <n v="1625.96"/>
        <n v="1625.45"/>
        <n v="1573.98"/>
        <n v="1529.21"/>
        <n v="1517.09"/>
        <n v="1462.36"/>
        <n v="1454.63"/>
        <n v="1438.88"/>
        <n v="1380.21"/>
        <n v="1351.19"/>
        <n v="1331.26"/>
        <n v="1318.3"/>
        <n v="1311.95"/>
        <n v="1306.8"/>
        <n v="1295.73"/>
        <n v="1289.68"/>
        <n v="1275.1600000000001"/>
        <n v="1259.6099999999999"/>
        <n v="1254.96"/>
        <n v="1253.2"/>
        <n v="1245.3399999999999"/>
        <n v="30217.31"/>
        <n v="1208.81"/>
        <n v="1191.1199999999999"/>
        <n v="1174.27"/>
        <n v="1123.78"/>
        <n v="1095.68"/>
        <n v="1089.3499999999999"/>
        <n v="1077.43"/>
        <n v="1003.53"/>
        <n v="1595.98"/>
        <n v="958.14"/>
        <n v="930.62"/>
        <n v="913.48"/>
        <n v="845.19"/>
        <n v="841.05"/>
        <n v="840.73"/>
        <n v="806.96"/>
        <n v="790.17"/>
        <n v="785.73"/>
        <n v="758.55"/>
        <n v="747.53"/>
        <n v="744.8"/>
        <n v="736.64"/>
        <n v="691.66"/>
        <n v="664.54"/>
        <n v="655.81"/>
        <n v="654.82000000000005"/>
        <n v="648.57000000000005"/>
        <n v="1247.1600000000001"/>
        <n v="638.11"/>
        <n v="904.9"/>
        <n v="588.39"/>
        <n v="572.04"/>
        <n v="570.78"/>
        <n v="539.25"/>
        <n v="537.26"/>
        <n v="536.78"/>
        <n v="535.39"/>
        <n v="505.27"/>
        <n v="503.43"/>
        <n v="497.98"/>
        <n v="497.43"/>
        <n v="493.49"/>
        <n v="481.88"/>
        <n v="469.11"/>
        <n v="921.02"/>
        <n v="424.4"/>
        <n v="422.25"/>
        <n v="17308.86"/>
        <n v="408.16"/>
        <n v="386.95"/>
        <n v="343.17"/>
        <n v="341.89"/>
        <n v="890.5"/>
        <n v="304.87"/>
        <n v="303.79000000000002"/>
        <n v="293.92"/>
        <n v="286.56"/>
        <n v="266.62"/>
        <n v="266"/>
        <n v="234.73"/>
        <n v="227.61"/>
        <n v="218.53"/>
        <n v="217.04"/>
        <n v="194.57"/>
        <n v="172.74"/>
        <n v="165.33"/>
        <n v="160.35"/>
        <n v="148.57"/>
        <n v="133.38"/>
        <n v="111.44"/>
        <n v="87.25"/>
        <n v="87.06"/>
        <n v="80.569999999999993"/>
        <n v="70.34"/>
        <n v="38.299999999999997"/>
        <n v="26.62"/>
        <n v="22.11"/>
        <m/>
      </sharedItems>
    </cacheField>
    <cacheField name="M" numFmtId="0">
      <sharedItems containsBlank="1" count="3">
        <s v="Kč"/>
        <s v="Eur"/>
        <m/>
      </sharedItems>
    </cacheField>
    <cacheField name="K" numFmtId="0">
      <sharedItems containsBlank="1" count="3">
        <s v="el"/>
        <s v="plyn"/>
        <m/>
      </sharedItems>
    </cacheField>
    <cacheField name="Splátky do 21.12.16" numFmtId="165">
      <sharedItems containsString="0" containsBlank="1" containsNumber="1" minValue="290" maxValue="1950000" count="32">
        <m/>
        <n v="1950000"/>
        <n v="93786.51"/>
        <n v="49028.28"/>
        <n v="64573.32"/>
        <n v="100735.79"/>
        <n v="488961.13"/>
        <n v="223743.44"/>
        <n v="48279.57"/>
        <n v="170199"/>
        <n v="16324.86"/>
        <n v="88720.62"/>
        <n v="55201.33"/>
        <n v="32000"/>
        <n v="78014.02"/>
        <n v="2072.35"/>
        <n v="19960.419999999998"/>
        <n v="11924.36"/>
        <n v="21589.22"/>
        <n v="33000"/>
        <n v="1126.8"/>
        <n v="44587.48"/>
        <n v="48228.98"/>
        <n v="30968.6"/>
        <n v="3047.55"/>
        <n v="6128.6"/>
        <n v="29000"/>
        <n v="605"/>
        <n v="290"/>
        <n v="484"/>
        <n v="16893.7"/>
        <n v="550"/>
      </sharedItems>
    </cacheField>
    <cacheField name="Zbývá k 21.12.16" numFmtId="165">
      <sharedItems containsString="0" containsBlank="1" containsNumber="1" minValue="22.11" maxValue="1331083.6399999999" count="339">
        <n v="1331083.6399999999"/>
        <n v="858676.83"/>
        <n v="657936.31000000006"/>
        <n v="552059.56000000006"/>
        <n v="528283.6"/>
        <n v="505649.77"/>
        <n v="472491.67"/>
        <n v="344219.04"/>
        <n v="316325.90999999997"/>
        <n v="290039.92"/>
        <n v="249468.06"/>
        <n v="180356.68"/>
        <n v="170000"/>
        <n v="166235.69"/>
        <n v="161664.26"/>
        <n v="145926.25"/>
        <n v="120075.59"/>
        <n v="119901.35"/>
        <n v="335889.61"/>
        <n v="112576.09"/>
        <n v="107868.27"/>
        <n v="103868.54999999999"/>
        <n v="99785.24"/>
        <n v="99202.93"/>
        <n v="96253.61"/>
        <n v="92277.91"/>
        <n v="83655.75"/>
        <n v="83327.5"/>
        <n v="82780.789999999994"/>
        <n v="80646.8"/>
        <n v="76806.98"/>
        <n v="68913.740000000005"/>
        <n v="68660.509999999995"/>
        <n v="66382.829999999958"/>
        <n v="66125.58"/>
        <n v="62928.83"/>
        <n v="61484.26"/>
        <n v="61299.94"/>
        <n v="59806.79"/>
        <n v="58860.73"/>
        <n v="58594.27"/>
        <n v="57528.35"/>
        <n v="57057.99"/>
        <n v="56023.81"/>
        <n v="54460.4"/>
        <n v="52528.94"/>
        <n v="52391.16"/>
        <n v="51379.76"/>
        <n v="51369.270000000019"/>
        <n v="49805.16"/>
        <n v="47964.52"/>
        <n v="44717.03"/>
        <n v="43640.03"/>
        <n v="42395.19"/>
        <n v="42188.44"/>
        <n v="41316.22"/>
        <n v="39748.400000000001"/>
        <n v="39232.86"/>
        <n v="39086.35"/>
        <n v="38358.089999999997"/>
        <n v="37311.919999999998"/>
        <n v="37166.170000000006"/>
        <n v="36999.450000000012"/>
        <n v="36976.92"/>
        <n v="36240.51"/>
        <n v="35855.49"/>
        <n v="35244.25"/>
        <n v="34949.199999999997"/>
        <n v="34392.54"/>
        <n v="33928.44"/>
        <n v="33727.14"/>
        <n v="31723.7"/>
        <n v="30579.759999999998"/>
        <n v="30292.71"/>
        <n v="29125.29"/>
        <n v="28848.84"/>
        <n v="28360.720000000001"/>
        <n v="28192.66"/>
        <n v="28162.29"/>
        <n v="25391.89"/>
        <n v="24916.5"/>
        <n v="23209.57"/>
        <n v="22300"/>
        <n v="22223.439999999999"/>
        <n v="22027.84"/>
        <n v="21508.17"/>
        <n v="21245.39"/>
        <n v="20437.440000000002"/>
        <n v="20306.14"/>
        <n v="20162.5"/>
        <n v="19911.599999999999"/>
        <n v="19104.919999999998"/>
        <n v="18982.59"/>
        <n v="18858.23"/>
        <n v="18071.93"/>
        <n v="17937.88"/>
        <n v="17904.68"/>
        <n v="16449.900000000001"/>
        <n v="16216.18"/>
        <n v="16023.46"/>
        <n v="15270.25"/>
        <n v="14931.09"/>
        <n v="14653.22"/>
        <n v="13719.48"/>
        <n v="13577.66"/>
        <n v="13487.79"/>
        <n v="13247.81"/>
        <n v="13137.53"/>
        <n v="13000.08"/>
        <n v="12952.14"/>
        <n v="12781.47"/>
        <n v="12575.399999999994"/>
        <n v="12286.75"/>
        <n v="12103.73"/>
        <n v="12019.84"/>
        <n v="11944.15"/>
        <n v="11733.52"/>
        <n v="11510.670000000002"/>
        <n v="11441.32"/>
        <n v="21296.87"/>
        <n v="10843.84"/>
        <n v="10587.67"/>
        <n v="10521.65"/>
        <n v="10132.459999999999"/>
        <n v="9903.31"/>
        <n v="9881.7800000000007"/>
        <n v="9861.61"/>
        <n v="9846.07"/>
        <n v="9515.61"/>
        <n v="9453.6299999999992"/>
        <n v="9432.36"/>
        <n v="9386.82"/>
        <n v="9352.5499999999993"/>
        <n v="9269.23"/>
        <n v="9083.7800000000007"/>
        <n v="9047.11"/>
        <n v="8784.27"/>
        <n v="8522.59"/>
        <n v="8462.1200000000008"/>
        <n v="8044"/>
        <n v="29381.41"/>
        <n v="7619.21"/>
        <n v="7363.2"/>
        <n v="7250.88"/>
        <n v="7081.02"/>
        <n v="7073.15"/>
        <n v="7046.64"/>
        <n v="10500"/>
        <n v="6870.61"/>
        <n v="6746.43"/>
        <n v="6641.91"/>
        <n v="6633.64"/>
        <n v="6511.7"/>
        <n v="6415.6399999999994"/>
        <n v="6373.86"/>
        <n v="6367.44"/>
        <n v="6351.99"/>
        <n v="6349.8"/>
        <n v="6316.07"/>
        <n v="6059.96"/>
        <n v="6001.14"/>
        <n v="5917.86"/>
        <n v="5885.95"/>
        <n v="5869.41"/>
        <n v="5815.96"/>
        <n v="5812.31"/>
        <n v="5810.19"/>
        <n v="5710.11"/>
        <n v="5634.27"/>
        <n v="5564.12"/>
        <n v="5272.74"/>
        <n v="5245.92"/>
        <n v="5210.49"/>
        <n v="5191.16"/>
        <n v="5174.5200000000004"/>
        <n v="5016.84"/>
        <n v="4943"/>
        <n v="4940.03"/>
        <n v="4853.54"/>
        <n v="4836.01"/>
        <n v="4781.8500000000004"/>
        <n v="4744.68"/>
        <n v="4722.63"/>
        <n v="4709.82"/>
        <n v="4687.2"/>
        <n v="4493.9399999999996"/>
        <n v="4329.04"/>
        <n v="4235.7299999999996"/>
        <n v="4232.3500000000004"/>
        <n v="4177.5199999999968"/>
        <n v="4043.41"/>
        <n v="3954.17"/>
        <n v="3944.65"/>
        <n v="3715.89"/>
        <n v="3715.64"/>
        <n v="3648.83"/>
        <n v="3628.46"/>
        <n v="23793.67"/>
        <n v="3543.78"/>
        <n v="3449.4300000000003"/>
        <n v="3363.2"/>
        <n v="3313.7099999999991"/>
        <n v="3313.32"/>
        <n v="3245.34"/>
        <n v="3239.92"/>
        <n v="2928.66"/>
        <n v="2901.79"/>
        <n v="2829.46"/>
        <n v="2808.51"/>
        <n v="2767.56"/>
        <n v="2713"/>
        <n v="2654.45"/>
        <n v="2642.64"/>
        <n v="2634.36"/>
        <n v="2615.3200000000002"/>
        <n v="2533.86"/>
        <n v="2487.92"/>
        <n v="2464.62"/>
        <n v="2452.58"/>
        <n v="2398.8000000000002"/>
        <n v="2374.0300000000002"/>
        <n v="2351.83"/>
        <n v="2293.5100000000002"/>
        <n v="2276.35"/>
        <n v="2242.12"/>
        <n v="2209.92"/>
        <n v="2146.37"/>
        <n v="2127.9499999999998"/>
        <n v="2126.89"/>
        <n v="2109.12"/>
        <n v="2011.55"/>
        <n v="1986.2"/>
        <n v="1861.7699999999995"/>
        <n v="1825.81"/>
        <n v="1787.25"/>
        <n v="1749.76"/>
        <n v="1721.52"/>
        <n v="1679.82"/>
        <n v="1645.96"/>
        <n v="1625.96"/>
        <n v="1625.45"/>
        <n v="1573.98"/>
        <n v="1529.21"/>
        <n v="1517.09"/>
        <n v="1462.36"/>
        <n v="1454.63"/>
        <n v="1438.88"/>
        <n v="1380.21"/>
        <n v="1351.19"/>
        <n v="1331.26"/>
        <n v="1318.3"/>
        <n v="1311.95"/>
        <n v="1306.8"/>
        <n v="1295.73"/>
        <n v="1289.68"/>
        <n v="1275.1600000000001"/>
        <n v="1259.6099999999999"/>
        <n v="1254.96"/>
        <n v="1253.2"/>
        <n v="1245.3399999999999"/>
        <n v="1217.3100000000013"/>
        <n v="1208.81"/>
        <n v="1191.1199999999999"/>
        <n v="1174.27"/>
        <n v="1123.78"/>
        <n v="1095.68"/>
        <n v="1089.3499999999999"/>
        <n v="1077.43"/>
        <n v="1003.53"/>
        <n v="990.98"/>
        <n v="958.14"/>
        <n v="930.62"/>
        <n v="913.48"/>
        <n v="845.19"/>
        <n v="841.05"/>
        <n v="840.73"/>
        <n v="806.96"/>
        <n v="790.17"/>
        <n v="785.73"/>
        <n v="758.55"/>
        <n v="747.53"/>
        <n v="744.8"/>
        <n v="736.64"/>
        <n v="691.66"/>
        <n v="664.54"/>
        <n v="655.81"/>
        <n v="654.82000000000005"/>
        <n v="648.57000000000005"/>
        <n v="1247.1600000000001"/>
        <n v="638.11"/>
        <n v="614.9"/>
        <n v="588.39"/>
        <n v="572.04"/>
        <n v="570.78"/>
        <n v="539.25"/>
        <n v="537.26"/>
        <n v="536.78"/>
        <n v="535.39"/>
        <n v="505.27"/>
        <n v="503.43"/>
        <n v="497.98"/>
        <n v="497.43"/>
        <n v="493.49"/>
        <n v="481.88"/>
        <n v="469.11"/>
        <n v="437.02"/>
        <n v="424.4"/>
        <n v="422.25"/>
        <n v="415.15999999999985"/>
        <n v="408.16"/>
        <n v="386.95"/>
        <n v="343.17"/>
        <n v="341.89"/>
        <n v="340.5"/>
        <n v="304.87"/>
        <n v="303.79000000000002"/>
        <n v="293.92"/>
        <n v="286.56"/>
        <n v="266.62"/>
        <n v="266"/>
        <n v="234.73"/>
        <n v="227.61"/>
        <n v="218.53"/>
        <n v="217.04"/>
        <n v="194.57"/>
        <n v="172.74"/>
        <n v="165.33"/>
        <n v="160.35"/>
        <n v="148.57"/>
        <n v="133.38"/>
        <n v="111.44"/>
        <n v="87.25"/>
        <n v="87.06"/>
        <n v="80.569999999999993"/>
        <n v="70.34"/>
        <n v="38.299999999999997"/>
        <n v="26.62"/>
        <n v="22.11"/>
        <m/>
      </sharedItems>
    </cacheField>
    <cacheField name="BANKA DOŠLO od 21.12.16 do 1.3.17" numFmtId="165">
      <sharedItems containsString="0" containsBlank="1" containsNumber="1" minValue="0" maxValue="220475.25" count="10">
        <n v="0"/>
        <n v="220475.25"/>
        <n v="34790.83"/>
        <n v="10000"/>
        <n v="21486.67"/>
        <n v="3500"/>
        <n v="3443.43"/>
        <n v="20179.099999999999"/>
        <n v="606.08000000000004"/>
        <m/>
      </sharedItems>
    </cacheField>
    <cacheField name="ZBÝVÁ UHRADIT stav k 1.3.17" numFmtId="165">
      <sharedItems containsSemiMixedTypes="0" containsString="0" containsNumber="1" minValue="22.11" maxValue="11892929.679999989"/>
    </cacheField>
    <cacheField name="IČO" numFmtId="0">
      <sharedItems containsBlank="1" containsMixedTypes="1" containsNumber="1" containsInteger="1" minValue="17100" maxValue="75850265" count="238">
        <s v="'02436931"/>
        <s v="'48038687"/>
        <n v="26700239"/>
        <n v="27790380"/>
        <n v="29155576"/>
        <n v="25230484"/>
        <n v="28499433"/>
        <n v="25966090"/>
        <s v="'43001343"/>
        <n v="25244523"/>
        <n v="28162773"/>
        <n v="26198479"/>
        <n v="26704234"/>
        <n v="28966732"/>
        <s v="279 89 313"/>
        <s v="258 58 670"/>
        <n v="24292010"/>
        <n v="24763322"/>
        <n v="47239581"/>
        <n v="62509870"/>
        <n v="24212873"/>
        <s v="03265561"/>
        <n v="26760746"/>
        <n v="45350043"/>
        <n v="25719041"/>
        <n v="25547607"/>
        <s v="'28775368"/>
        <n v="25620991"/>
        <n v="25585193"/>
        <n v="27722015"/>
        <n v="28569431"/>
        <n v="26069601"/>
        <n v="28477359"/>
        <s v="'63383080"/>
        <n v="27176657"/>
        <n v="44224087"/>
        <s v="271 79 842"/>
        <s v="'27326209"/>
        <n v="29016754"/>
        <n v="25713817"/>
        <s v="'71886788"/>
        <n v="26148579"/>
        <n v="40525678"/>
        <n v="4285638"/>
        <s v="'01718053"/>
        <n v="24394"/>
        <n v="26374919"/>
        <s v="'25081365"/>
        <s v="'04573072"/>
        <s v="'74695231"/>
        <n v="1853902"/>
        <s v="284 79 823"/>
        <s v="'05167604"/>
        <s v="'04285638"/>
        <n v="28162803"/>
        <n v="29533"/>
        <s v="'73209155"/>
        <n v="3333302"/>
        <n v="25250582"/>
        <s v="'26342758"/>
        <n v="73356778"/>
        <n v="28162684"/>
        <n v="25071351"/>
        <n v="26836"/>
        <s v="'74612221"/>
        <n v="25450212"/>
        <s v="'72211555"/>
        <n v="25425315"/>
        <s v="'02782154"/>
        <s v="'68714165"/>
        <n v="20848"/>
        <n v="27803856"/>
        <n v="23923"/>
        <n v="1391283"/>
        <s v="'04211375"/>
        <n v="25822128"/>
        <n v="75415631"/>
        <s v="'24261211"/>
        <n v="27344916"/>
        <s v="'02331268"/>
        <n v="26345625"/>
        <s v="640 50 033"/>
        <n v="25892"/>
        <s v="'41303334"/>
        <n v="28094"/>
        <n v="61646504"/>
        <s v="'24177296"/>
        <n v="28614267"/>
        <n v="27969"/>
        <n v="20662"/>
        <s v="'04165217"/>
        <s v="'87058022"/>
        <n v="29261481"/>
        <s v="'67326633"/>
        <s v="'46486186"/>
        <s v="'04484380"/>
        <n v="21691"/>
        <s v="'62617036"/>
        <n v="27111555"/>
        <s v="'87469529"/>
        <n v="49096150"/>
        <s v="'03033121"/>
        <n v="26389835"/>
        <n v="25673"/>
        <s v="268 45 008"/>
        <n v="24133345"/>
        <s v="'74548794"/>
        <n v="23861"/>
        <s v="'27196275"/>
        <s v="'43435670"/>
        <n v="27113"/>
        <s v="'63677784"/>
        <s v="'71944516"/>
        <s v="'49742248"/>
        <s v="'46378341"/>
        <n v="24239"/>
        <n v="21772"/>
        <s v="'04578171"/>
        <n v="26362"/>
        <s v="'64204065"/>
        <n v="25242369"/>
        <s v="'61184667"/>
        <s v="'46434542"/>
        <n v="31763"/>
        <n v="25441"/>
        <s v="'4300459"/>
        <n v="25930818"/>
        <s v="'27370178"/>
        <n v="29253268"/>
        <s v="'48645516"/>
        <s v="'75878275"/>
        <n v="23596"/>
        <s v="'26200058"/>
        <n v="61169145"/>
        <s v="'04721527"/>
        <s v="'76175391"/>
        <n v="22699"/>
        <s v="'64370275"/>
        <s v="'29162386"/>
        <n v="61456012"/>
        <s v="'27083063"/>
        <s v="'67914535"/>
        <n v="24175013"/>
        <n v="30765"/>
        <s v="'04895673"/>
        <n v="27091406"/>
        <n v="69625786"/>
        <n v="49973053"/>
        <n v="3525325"/>
        <n v="73775282"/>
        <n v="34767"/>
        <n v="32047"/>
        <s v="'47801255"/>
        <n v="66223768"/>
        <n v="21353"/>
        <s v="'64430359"/>
        <s v="'27209342"/>
        <n v="30455"/>
        <s v="'04792904"/>
        <s v="'49465473"/>
        <n v="47824611"/>
        <n v="29740"/>
        <s v="'22801057"/>
        <s v="'05218268"/>
        <s v="'29233941"/>
        <s v="'74605356"/>
        <s v="'65523997"/>
        <s v="'16926331"/>
        <s v="26.9.19455"/>
        <n v="70547785"/>
        <s v="'42394686"/>
        <n v="41600304"/>
        <s v="'61510254"/>
        <n v="48109631"/>
        <s v="255 07 656"/>
        <n v="18759"/>
        <s v="'24730939"/>
        <n v="26023"/>
        <s v="'27199452"/>
        <n v="17220"/>
        <s v="'72311401"/>
        <n v="21269"/>
        <n v="75850265"/>
        <n v="27336492"/>
        <n v="1455044"/>
        <s v="696028/4056"/>
        <n v="35508"/>
        <s v="678 94 381"/>
        <n v="21595"/>
        <n v="24309"/>
        <n v="27226"/>
        <n v="18883"/>
        <n v="23746"/>
        <s v="'04472322"/>
        <s v="'04941713"/>
        <s v="'28271173"/>
        <s v="742 87 877"/>
        <n v="22882"/>
        <s v="'42349681"/>
        <n v="22051"/>
        <n v="30883"/>
        <n v="24954"/>
        <s v="'26389983"/>
        <n v="19078"/>
        <s v="'68526130"/>
        <s v="'64515389"/>
        <n v="27436"/>
        <n v="27880"/>
        <s v="'28085647"/>
        <s v="'88653374"/>
        <n v="23706"/>
        <n v="19461"/>
        <s v="'75791404"/>
        <n v="28652"/>
        <s v="480 58 106"/>
        <n v="22906"/>
        <n v="17100"/>
        <n v="64790851"/>
        <n v="20425"/>
        <s v="'04011031"/>
        <n v="27376"/>
        <s v="'24280097"/>
        <n v="2159287"/>
        <n v="47125985"/>
        <n v="28558"/>
        <s v="'65545702"/>
        <n v="26696"/>
        <n v="17977"/>
        <n v="27284"/>
        <n v="20047"/>
        <n v="27257"/>
        <n v="25585410"/>
        <n v="34441"/>
        <s v="'65598083"/>
        <n v="21463"/>
        <n v="31647"/>
        <n v="28901"/>
        <m/>
      </sharedItems>
    </cacheField>
    <cacheField name="Ulice sídlo" numFmtId="0">
      <sharedItems containsBlank="1" count="128">
        <m/>
        <s v="OMV Česká republika, s.r.o."/>
        <s v="Tylova"/>
        <s v="Nuselská"/>
        <s v="U Nikolajky"/>
        <s v="Dýšina"/>
        <s v="Žatecká"/>
        <s v="Václavské náměstí"/>
        <s v="Antala Staška"/>
        <s v="Na Pankráci"/>
        <s v="Pomořanská"/>
        <s v="Beranových"/>
        <s v="Parmská"/>
        <s v="FEBE CRAFT s.r.o."/>
        <s v="U Kanálky"/>
        <s v="Humpolecká"/>
        <s v="Jeronýmova"/>
        <s v="Nádražní"/>
        <s v="Rohanské nábřeží"/>
        <s v="Novodvorská"/>
        <s v="Vítkov"/>
        <s v="Ostrovní"/>
        <s v="Masarykova"/>
        <s v="Mirošovická"/>
        <s v="Petržílkova"/>
        <s v="Nové Syrovice"/>
        <s v="Rybná"/>
        <s v="Myslotínská"/>
        <s v="Vorařská"/>
        <s v="Jana Dostálová"/>
        <s v="Fibichova"/>
        <s v="Na dlážděnce"/>
        <s v="Na Radouči"/>
        <s v="ČS Benzina"/>
        <s v="Poděbradská"/>
        <s v="Plzeňská"/>
        <s v="Masarykovo náměstí"/>
        <s v="Tikovská"/>
        <s v="Renoirova"/>
        <s v="CJB s.r.o."/>
        <s v="Brandýsko - Boleslavská"/>
        <s v="Kurfürstova"/>
        <s v="Politických vězňů"/>
        <s v="Boženy Němcové"/>
        <s v="Rudé Armády"/>
        <s v="Strojírenská"/>
        <s v="Trnová"/>
        <s v="Letenské náměstí"/>
        <s v="Dolní Zálezly"/>
        <s v="Hotel Antýgl"/>
        <s v="David Pochylý"/>
        <s v="Křivánky"/>
        <s v="Marie Pujmanové"/>
        <s v="Vlčkova"/>
        <s v="JM PROFI EXPRES s.r.o."/>
        <s v="Bohuslávky"/>
        <s v="Brožíkova"/>
        <s v="EMKO - POTRAVINY s.r.o."/>
        <s v="Ing. David Hronek"/>
        <s v="Dukelská"/>
        <s v="Toužimská"/>
        <s v="V Roklích"/>
        <s v="Lískovec"/>
        <s v="TSH finish s.r.o."/>
        <s v="Aleš Trnka"/>
        <s v="Náchodská"/>
        <s v="Litoměřická"/>
        <s v="U Velkého rybníka"/>
        <s v="U zámeckého parku"/>
        <s v="Smetanova"/>
        <s v="Milady Horákové"/>
        <s v="U Trati"/>
        <s v="Ladova"/>
        <s v="Lázeňská"/>
        <s v="ESOPON s.r.o."/>
        <s v="Vilová"/>
        <s v="Maso-uzeniny Miroslav Zíma"/>
        <s v="č.s. Benzina"/>
        <s v="Plaská"/>
        <s v="Trávník"/>
        <s v="Jiří Hýský"/>
        <s v="HVF NUWARA s.r.o."/>
        <s v="Dunická"/>
        <s v="Ing. Josef Sainer"/>
        <s v="Štětkova"/>
        <s v="Skalice"/>
        <s v="Sklářská"/>
        <s v="Kútiky"/>
        <s v="Varšavská"/>
        <s v="K.Čapka"/>
        <s v="Jižní čtvrť I"/>
        <s v="Studentská"/>
        <s v="Ing. Kamila Bělohradová"/>
        <s v="U Sociálního domu"/>
        <s v="Besok s.r.o."/>
        <s v="Lelkova"/>
        <s v="28.pluku"/>
        <s v="Josef Matoušek"/>
        <s v="Pekařská"/>
        <s v="Višňovce"/>
        <s v="V Boleslavce"/>
        <s v="Italská"/>
        <s v="2. května"/>
        <s v="Kozlovice"/>
        <s v="Narcisova"/>
        <s v="Jiří Hlávka"/>
        <s v="Píškova"/>
        <s v="Mgr. Svatava Kovářová"/>
        <s v="Vojtěch Koutný"/>
        <s v="Strážovská"/>
        <s v="Pod Zámečkem"/>
        <s v="V Solníkách"/>
        <s v="Perdix, s.r.o."/>
        <s v="Šrobárova"/>
        <s v="Černokostelecká"/>
        <s v="Ročov"/>
        <s v="Karla Čapka"/>
        <s v="U pejřárny"/>
        <s v="Žerotínova"/>
        <s v="Štěrboholská"/>
        <s v="Lidická"/>
        <s v="Kollárova"/>
        <s v="Tršice"/>
        <s v="Jiří Majer"/>
        <s v="Dubany"/>
        <s v="Špitálka"/>
        <s v="Horymírova"/>
        <s v="Řehelníkova"/>
      </sharedItems>
    </cacheField>
    <cacheField name="ČP/ČO sídlo" numFmtId="0">
      <sharedItems containsBlank="1" containsMixedTypes="1" containsNumber="1" containsInteger="1" minValue="7" maxValue="42522" count="200">
        <s v="Steelcase Czech Republic s.r.o."/>
        <m/>
        <n v="20821"/>
        <s v="262/34"/>
        <s v="382/30"/>
        <n v="408"/>
        <s v="41/4"/>
        <s v="807/64"/>
        <s v="Poděbradská"/>
        <s v="1670/80"/>
        <s v="1062/58"/>
        <n v="489"/>
        <n v="675"/>
        <n v="359"/>
        <s v="Kladrubce"/>
        <s v="1441/7"/>
        <s v="1886/26"/>
        <s v="1485/19"/>
        <n v="203"/>
        <n v="551"/>
        <s v="678/29"/>
        <s v="1062/12"/>
        <n v="107"/>
        <s v="125/32"/>
        <n v="118"/>
        <s v="Hradecká"/>
        <n v="697"/>
        <s v="2267/12"/>
        <n v="141"/>
        <s v="716/24"/>
        <n v="1429"/>
        <s v="2075/4"/>
        <s v="č.s. Benzina"/>
        <s v="929/6"/>
        <s v="Ohradní"/>
        <s v="Dykova"/>
        <s v="35/225"/>
        <n v="1114"/>
        <n v="1162"/>
        <n v="1015"/>
        <n v="42522"/>
        <s v="Českobrodská"/>
        <s v="1986/12"/>
        <s v="1051/2a"/>
        <s v="Cimburkova"/>
        <s v="Školní "/>
        <s v="Dlouhá"/>
        <s v="městská a.s."/>
        <n v="445"/>
        <s v="Palkovice"/>
        <s v="183/8"/>
        <n v="127"/>
        <s v="Ruská"/>
        <n v="37"/>
        <n v="381"/>
        <n v="304"/>
        <s v="Osvobození"/>
        <s v="157/4"/>
        <s v="Petra Jilemnického"/>
        <n v="44"/>
        <s v="Havlíčkova"/>
        <s v="682/12c"/>
        <n v="630"/>
        <s v="1068/3"/>
        <n v="7"/>
        <n v="207"/>
        <s v="Kubelíkova"/>
        <n v="862"/>
        <s v="Kouřimská"/>
        <s v="Vrutice"/>
        <n v="1384"/>
        <s v="Lovosická"/>
        <n v="39"/>
        <s v="U Nikolajky"/>
        <s v="Mírová"/>
        <s v="Rašovice"/>
        <n v="31"/>
        <s v="Rašelinová"/>
        <s v="Valdštejnova"/>
        <n v="705"/>
        <s v="469/137"/>
        <s v="Skupova"/>
        <n v="260"/>
        <s v="Jankovcova"/>
        <n v="121"/>
        <s v="1134/9"/>
        <s v="Ostravice"/>
        <n v="179"/>
        <s v="Tylčerova"/>
        <s v="Nábřežní"/>
        <s v="Petržílkova"/>
        <s v="Močidla"/>
        <s v="U Lázní"/>
        <s v="Na Kampě"/>
        <s v="Benešovská"/>
        <s v="Jabloňová"/>
        <s v="Flosova"/>
        <s v="Trnová"/>
        <s v="396/33"/>
        <s v="Švermova"/>
        <s v="K Pitkovicům"/>
        <s v="Okružní"/>
        <s v="57/5"/>
        <s v="Kopretinová"/>
        <s v="Sokolovská "/>
        <n v="128"/>
        <n v="498"/>
        <s v="Na klášterním"/>
        <n v="481"/>
        <n v="459"/>
        <s v="851/42"/>
        <s v="Brandlova"/>
        <s v="1937/14"/>
        <s v="Černice"/>
        <s v="Plavská silnice"/>
        <n v="174"/>
        <s v="č.s. EuroOil"/>
        <s v="3143/4"/>
        <s v="Nebušická"/>
        <s v="1638/18"/>
        <n v="100"/>
        <s v="Stavbařů "/>
        <s v="645/3"/>
        <n v="637"/>
        <s v="249/30"/>
        <s v="394/1"/>
        <s v="2511/22"/>
        <n v="982"/>
        <s v="375/98"/>
        <s v="314/65"/>
        <s v="Holandská"/>
        <s v="Na Florenci"/>
        <s v="Vrchlického"/>
        <s v="Třída Kpt.Jaroše"/>
        <n v="162"/>
        <s v="Zátopkova"/>
        <s v="Na Mlýnku"/>
        <s v="Česká"/>
        <s v="Ke Golfu"/>
        <s v="Za Humny"/>
        <s v="Vladislavova"/>
        <s v="762/9"/>
        <s v="544/43"/>
        <n v="1457"/>
        <s v="U soudu"/>
        <s v="Lhotka"/>
        <n v="1220"/>
        <s v="Bubenská"/>
        <n v="596"/>
        <s v="36/25"/>
        <s v="Sportovní"/>
        <s v="U vinohradské nemocnice"/>
        <n v="1664"/>
        <n v="29"/>
        <n v="157"/>
        <s v="Na Václavce "/>
        <s v="1947/14"/>
        <s v="Fonovická"/>
        <s v="Hábova"/>
        <s v="Proseč"/>
        <s v="Podkrušnohorská"/>
        <s v="Sídliště "/>
        <s v="Sazovice"/>
        <s v="V Roklích"/>
        <s v="Absolonova"/>
        <s v="65/7"/>
        <s v="B. Němcové"/>
        <s v="Vlasty Vlasákové"/>
        <s v="Sekerská"/>
        <n v="3352"/>
        <s v="Komenského"/>
        <s v="Tř. Maršála Malinovského"/>
        <n v="2113"/>
        <s v="Revoluční"/>
        <s v="Bartošovice"/>
        <s v="Poličanská"/>
        <s v="2287/17"/>
        <s v="Otiskova"/>
        <s v="2111/131"/>
        <s v="Bílkova"/>
        <n v="178"/>
        <s v="Na Barborce"/>
        <n v="1133"/>
        <s v="910/18"/>
        <s v="V Průhonu"/>
        <s v="Národní"/>
        <s v="1663/59"/>
        <s v="242/11"/>
        <n v="87"/>
        <s v="Petřín"/>
        <n v="1181"/>
        <s v="Závišova"/>
        <n v="330"/>
        <n v="33"/>
        <s v="113/41"/>
        <s v="Masarykova"/>
        <s v="Krásná Hora nad Vltavou"/>
        <s v="Václavská"/>
        <s v="2975/4"/>
        <n v="2106"/>
      </sharedItems>
    </cacheField>
    <cacheField name="Město sídlo" numFmtId="0">
      <sharedItems containsBlank="1" count="98">
        <s v="Ostrov u Stříbra"/>
        <s v="Štětkova"/>
        <s v="Plzeň"/>
        <s v="Praha 4"/>
        <s v="Praha 5"/>
        <s v="Dýšina"/>
        <s v="Praha 1"/>
        <m/>
        <s v="Praha 8"/>
        <s v="Praha 9"/>
        <s v="Praha 10"/>
        <s v="Želazného"/>
        <s v="Praha 2"/>
        <s v="České Budějovice"/>
        <s v="Jindřichův Hradec"/>
        <s v="Hranice I"/>
        <s v="Tachov"/>
        <s v="Modřice"/>
        <s v="Mnichovice"/>
        <s v="Nové Syrovice"/>
        <s v="Pelhřimov"/>
        <s v="Masná"/>
        <s v="Liberec"/>
        <s v="Mladá Boleslav"/>
        <s v="Vystrkov"/>
        <s v="Šestajovice"/>
        <s v="Třemošná"/>
        <s v="Brandýs nad Labem"/>
        <s v="Rozvoj"/>
        <s v="Zápská"/>
        <s v="Stará Paka"/>
        <s v="Beroun"/>
        <s v="Chlumec nad Cidlinou"/>
        <s v="Velké Losiny"/>
        <s v="Sedlčany okres Příbram"/>
        <s v="Trnová"/>
        <s v="Praha 7"/>
        <s v="Dolní Zálezly"/>
        <s v="Vchynice – Tetov"/>
        <s v="Na Jordánce"/>
        <s v="Brno"/>
        <s v="Pardubice"/>
        <s v="Praha"/>
        <s v="Motorest E75-Mosty u Jablunkova"/>
        <s v="Bohuslávky"/>
        <s v="Valašské Meziříčí"/>
        <s v="Harrachov"/>
        <s v="Děčínská ul. "/>
        <s v="Vrchlabí"/>
        <s v="Říčany"/>
        <s v="Ujčov"/>
        <s v="Kandertova"/>
        <s v="Úvaly"/>
        <s v="silnice"/>
        <s v="Hoštka"/>
        <s v="Holice"/>
        <s v="Karlovy Vary"/>
        <s v="Tehov"/>
        <s v="Zlín"/>
        <s v="Dobruška"/>
        <s v="Kutnohorská"/>
        <s v="Dobšice"/>
        <s v="V Kopečku"/>
        <s v="Příborská"/>
        <s v="Kroměříž"/>
        <s v="Kraslická"/>
        <s v="Na Kobyle"/>
        <s v="Budějovická"/>
        <s v="Skalice"/>
        <s v="Kralupy nad Vltavou"/>
        <s v="Přerov"/>
        <s v="Žatec"/>
        <s v="Benešovská"/>
        <s v="Hněvkovského ul."/>
        <s v="Svinov"/>
        <s v="Orlík nad Vltavou"/>
        <s v="Kunovice"/>
        <s v="Hulín"/>
        <s v="Klecany"/>
        <s v="Napajedla"/>
        <s v="Roudnice nad Labem"/>
        <s v="Jesenice"/>
        <s v="U jam"/>
        <s v="Vrbovecká"/>
        <s v="Kladky"/>
        <s v="Praha 16"/>
        <s v="Frýdek-Místek"/>
        <s v="Roztoky"/>
        <s v="Na Pískách"/>
        <s v="Praha 3"/>
        <s v="Ročov"/>
        <s v="Přelouč"/>
        <s v="Teplá"/>
        <s v="Tršice"/>
        <s v="Dělnická"/>
        <s v="Vrbátky"/>
        <s v="Ostrava"/>
        <s v="Hostivice"/>
      </sharedItems>
    </cacheField>
    <cacheField name="Město lokalita sídlo" numFmtId="0">
      <sharedItems containsBlank="1"/>
    </cacheField>
    <cacheField name="PSČ sídlo" numFmtId="0">
      <sharedItems containsBlank="1" containsMixedTypes="1" containsNumber="1" containsInteger="1" minValue="63507" maxValue="783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9">
  <r>
    <x v="0"/>
    <x v="0"/>
    <x v="0"/>
    <x v="0"/>
    <x v="0"/>
    <x v="0"/>
    <x v="0"/>
    <x v="0"/>
    <x v="0"/>
    <x v="0"/>
    <x v="0"/>
    <n v="1331083.6399999999"/>
    <x v="0"/>
    <x v="0"/>
    <x v="0"/>
    <x v="0"/>
    <s v="18 Kostelec"/>
    <s v="349 01"/>
  </r>
  <r>
    <x v="1"/>
    <x v="1"/>
    <x v="1"/>
    <x v="1"/>
    <x v="1"/>
    <x v="1"/>
    <x v="0"/>
    <x v="0"/>
    <x v="0"/>
    <x v="1"/>
    <x v="0"/>
    <n v="858676.83"/>
    <x v="1"/>
    <x v="1"/>
    <x v="1"/>
    <x v="1"/>
    <s v="1638/18 Praha 4"/>
    <s v="140 00"/>
  </r>
  <r>
    <x v="2"/>
    <x v="2"/>
    <x v="0"/>
    <x v="0"/>
    <x v="0"/>
    <x v="2"/>
    <x v="0"/>
    <x v="1"/>
    <x v="1"/>
    <x v="2"/>
    <x v="0"/>
    <n v="657936.31000000006"/>
    <x v="2"/>
    <x v="2"/>
    <x v="2"/>
    <x v="2"/>
    <s v="Jižní Předměstí"/>
    <s v="301 00"/>
  </r>
  <r>
    <x v="2"/>
    <x v="3"/>
    <x v="2"/>
    <x v="2"/>
    <x v="2"/>
    <x v="3"/>
    <x v="0"/>
    <x v="1"/>
    <x v="0"/>
    <x v="3"/>
    <x v="0"/>
    <n v="552059.56000000006"/>
    <x v="2"/>
    <x v="2"/>
    <x v="2"/>
    <x v="2"/>
    <s v="Jižní Předměstí"/>
    <s v="301 00"/>
  </r>
  <r>
    <x v="3"/>
    <x v="4"/>
    <x v="0"/>
    <x v="0"/>
    <x v="3"/>
    <x v="4"/>
    <x v="0"/>
    <x v="1"/>
    <x v="0"/>
    <x v="4"/>
    <x v="0"/>
    <n v="528283.6"/>
    <x v="3"/>
    <x v="3"/>
    <x v="3"/>
    <x v="3"/>
    <s v="Nusle"/>
    <s v="140 00"/>
  </r>
  <r>
    <x v="4"/>
    <x v="5"/>
    <x v="3"/>
    <x v="3"/>
    <x v="4"/>
    <x v="5"/>
    <x v="0"/>
    <x v="1"/>
    <x v="0"/>
    <x v="5"/>
    <x v="0"/>
    <n v="505649.77"/>
    <x v="4"/>
    <x v="4"/>
    <x v="4"/>
    <x v="4"/>
    <s v="Smíchov"/>
    <s v="150 00"/>
  </r>
  <r>
    <x v="4"/>
    <x v="6"/>
    <x v="0"/>
    <x v="0"/>
    <x v="3"/>
    <x v="6"/>
    <x v="0"/>
    <x v="1"/>
    <x v="0"/>
    <x v="6"/>
    <x v="0"/>
    <n v="472491.67"/>
    <x v="4"/>
    <x v="4"/>
    <x v="4"/>
    <x v="4"/>
    <s v="Smíchov"/>
    <s v="150 00"/>
  </r>
  <r>
    <x v="5"/>
    <x v="7"/>
    <x v="0"/>
    <x v="0"/>
    <x v="5"/>
    <x v="7"/>
    <x v="0"/>
    <x v="0"/>
    <x v="2"/>
    <x v="7"/>
    <x v="0"/>
    <n v="344219.04"/>
    <x v="5"/>
    <x v="5"/>
    <x v="5"/>
    <x v="5"/>
    <m/>
    <s v="330 02"/>
  </r>
  <r>
    <x v="6"/>
    <x v="8"/>
    <x v="4"/>
    <x v="4"/>
    <x v="6"/>
    <x v="8"/>
    <x v="0"/>
    <x v="0"/>
    <x v="0"/>
    <x v="8"/>
    <x v="0"/>
    <n v="316325.90999999997"/>
    <x v="6"/>
    <x v="6"/>
    <x v="6"/>
    <x v="6"/>
    <s v="Staré Město"/>
    <s v="110 00"/>
  </r>
  <r>
    <x v="7"/>
    <x v="9"/>
    <x v="5"/>
    <x v="2"/>
    <x v="7"/>
    <x v="9"/>
    <x v="0"/>
    <x v="1"/>
    <x v="0"/>
    <x v="9"/>
    <x v="0"/>
    <n v="290039.92"/>
    <x v="7"/>
    <x v="7"/>
    <x v="7"/>
    <x v="6"/>
    <s v="Nové Město"/>
    <s v="110 00"/>
  </r>
  <r>
    <x v="8"/>
    <x v="10"/>
    <x v="0"/>
    <x v="0"/>
    <x v="8"/>
    <x v="10"/>
    <x v="0"/>
    <x v="0"/>
    <x v="0"/>
    <x v="10"/>
    <x v="0"/>
    <n v="249468.06"/>
    <x v="8"/>
    <x v="0"/>
    <x v="8"/>
    <x v="7"/>
    <s v="88/55 Praha 9 - Hloubětín"/>
    <s v="198 00"/>
  </r>
  <r>
    <x v="9"/>
    <x v="11"/>
    <x v="2"/>
    <x v="5"/>
    <x v="9"/>
    <x v="11"/>
    <x v="0"/>
    <x v="0"/>
    <x v="0"/>
    <x v="11"/>
    <x v="0"/>
    <n v="180356.68"/>
    <x v="9"/>
    <x v="8"/>
    <x v="9"/>
    <x v="3"/>
    <m/>
    <s v="140 00"/>
  </r>
  <r>
    <x v="10"/>
    <x v="12"/>
    <x v="0"/>
    <x v="0"/>
    <x v="10"/>
    <x v="12"/>
    <x v="0"/>
    <x v="0"/>
    <x v="3"/>
    <x v="12"/>
    <x v="0"/>
    <n v="170000"/>
    <x v="10"/>
    <x v="9"/>
    <x v="10"/>
    <x v="3"/>
    <m/>
    <s v="140 00"/>
  </r>
  <r>
    <x v="11"/>
    <x v="13"/>
    <x v="0"/>
    <x v="4"/>
    <x v="9"/>
    <x v="13"/>
    <x v="0"/>
    <x v="0"/>
    <x v="0"/>
    <x v="13"/>
    <x v="0"/>
    <n v="166235.69"/>
    <x v="11"/>
    <x v="10"/>
    <x v="11"/>
    <x v="8"/>
    <s v="Troja"/>
    <s v="180 00"/>
  </r>
  <r>
    <x v="0"/>
    <x v="14"/>
    <x v="2"/>
    <x v="5"/>
    <x v="3"/>
    <x v="14"/>
    <x v="0"/>
    <x v="0"/>
    <x v="0"/>
    <x v="14"/>
    <x v="0"/>
    <n v="161664.26"/>
    <x v="0"/>
    <x v="0"/>
    <x v="0"/>
    <x v="0"/>
    <s v="18 Kostelec"/>
    <s v="349 01"/>
  </r>
  <r>
    <x v="3"/>
    <x v="15"/>
    <x v="2"/>
    <x v="2"/>
    <x v="11"/>
    <x v="15"/>
    <x v="0"/>
    <x v="1"/>
    <x v="0"/>
    <x v="15"/>
    <x v="0"/>
    <n v="145926.25"/>
    <x v="3"/>
    <x v="3"/>
    <x v="3"/>
    <x v="3"/>
    <s v="Nusle"/>
    <s v="140 00"/>
  </r>
  <r>
    <x v="12"/>
    <x v="16"/>
    <x v="4"/>
    <x v="2"/>
    <x v="5"/>
    <x v="16"/>
    <x v="0"/>
    <x v="1"/>
    <x v="0"/>
    <x v="16"/>
    <x v="0"/>
    <n v="120075.59"/>
    <x v="12"/>
    <x v="11"/>
    <x v="12"/>
    <x v="9"/>
    <s v="Letňany"/>
    <s v="199 00"/>
  </r>
  <r>
    <x v="13"/>
    <x v="17"/>
    <x v="6"/>
    <x v="3"/>
    <x v="12"/>
    <x v="17"/>
    <x v="0"/>
    <x v="0"/>
    <x v="0"/>
    <x v="17"/>
    <x v="0"/>
    <n v="119901.35"/>
    <x v="13"/>
    <x v="12"/>
    <x v="13"/>
    <x v="10"/>
    <s v="Horní Měcholupy"/>
    <s v="109 00"/>
  </r>
  <r>
    <x v="14"/>
    <x v="18"/>
    <x v="0"/>
    <x v="0"/>
    <x v="13"/>
    <x v="18"/>
    <x v="1"/>
    <x v="0"/>
    <x v="0"/>
    <x v="18"/>
    <x v="1"/>
    <n v="115414.35999999999"/>
    <x v="14"/>
    <x v="0"/>
    <x v="14"/>
    <x v="7"/>
    <s v="1 Kasejovice"/>
    <s v="335 44"/>
  </r>
  <r>
    <x v="13"/>
    <x v="19"/>
    <x v="7"/>
    <x v="3"/>
    <x v="12"/>
    <x v="19"/>
    <x v="0"/>
    <x v="1"/>
    <x v="0"/>
    <x v="19"/>
    <x v="0"/>
    <n v="112576.09"/>
    <x v="13"/>
    <x v="12"/>
    <x v="13"/>
    <x v="10"/>
    <s v="Horní Měcholupy"/>
    <s v="109 00"/>
  </r>
  <r>
    <x v="5"/>
    <x v="20"/>
    <x v="2"/>
    <x v="5"/>
    <x v="9"/>
    <x v="20"/>
    <x v="0"/>
    <x v="0"/>
    <x v="0"/>
    <x v="20"/>
    <x v="0"/>
    <n v="107868.27"/>
    <x v="5"/>
    <x v="5"/>
    <x v="5"/>
    <x v="5"/>
    <m/>
    <s v="330 02"/>
  </r>
  <r>
    <x v="15"/>
    <x v="21"/>
    <x v="3"/>
    <x v="3"/>
    <x v="14"/>
    <x v="21"/>
    <x v="0"/>
    <x v="0"/>
    <x v="4"/>
    <x v="21"/>
    <x v="0"/>
    <n v="103868.54999999999"/>
    <x v="15"/>
    <x v="13"/>
    <x v="1"/>
    <x v="11"/>
    <s v="256/1 Ostrava - Muglinov"/>
    <s v="712 00"/>
  </r>
  <r>
    <x v="16"/>
    <x v="22"/>
    <x v="8"/>
    <x v="4"/>
    <x v="6"/>
    <x v="22"/>
    <x v="0"/>
    <x v="0"/>
    <x v="0"/>
    <x v="22"/>
    <x v="0"/>
    <n v="99785.24"/>
    <x v="16"/>
    <x v="14"/>
    <x v="15"/>
    <x v="12"/>
    <s v="Vinohrady"/>
    <s v="120 00"/>
  </r>
  <r>
    <x v="17"/>
    <x v="23"/>
    <x v="9"/>
    <x v="4"/>
    <x v="2"/>
    <x v="23"/>
    <x v="0"/>
    <x v="0"/>
    <x v="0"/>
    <x v="23"/>
    <x v="0"/>
    <n v="99202.93"/>
    <x v="8"/>
    <x v="0"/>
    <x v="8"/>
    <x v="7"/>
    <s v="88/55 Praha 9 - Hloubětín"/>
    <s v="198 00"/>
  </r>
  <r>
    <x v="4"/>
    <x v="24"/>
    <x v="2"/>
    <x v="2"/>
    <x v="11"/>
    <x v="24"/>
    <x v="0"/>
    <x v="1"/>
    <x v="0"/>
    <x v="24"/>
    <x v="0"/>
    <n v="96253.61"/>
    <x v="4"/>
    <x v="4"/>
    <x v="4"/>
    <x v="4"/>
    <s v="Smíchov"/>
    <s v="150 00"/>
  </r>
  <r>
    <x v="18"/>
    <x v="25"/>
    <x v="8"/>
    <x v="5"/>
    <x v="15"/>
    <x v="25"/>
    <x v="0"/>
    <x v="0"/>
    <x v="0"/>
    <x v="25"/>
    <x v="0"/>
    <n v="92277.91"/>
    <x v="17"/>
    <x v="15"/>
    <x v="16"/>
    <x v="3"/>
    <m/>
    <s v="140 00"/>
  </r>
  <r>
    <x v="18"/>
    <x v="26"/>
    <x v="0"/>
    <x v="0"/>
    <x v="9"/>
    <x v="26"/>
    <x v="0"/>
    <x v="0"/>
    <x v="0"/>
    <x v="26"/>
    <x v="0"/>
    <n v="83655.75"/>
    <x v="17"/>
    <x v="15"/>
    <x v="16"/>
    <x v="3"/>
    <m/>
    <s v="140 00"/>
  </r>
  <r>
    <x v="19"/>
    <x v="27"/>
    <x v="10"/>
    <x v="5"/>
    <x v="16"/>
    <x v="27"/>
    <x v="0"/>
    <x v="0"/>
    <x v="0"/>
    <x v="27"/>
    <x v="0"/>
    <n v="83327.5"/>
    <x v="18"/>
    <x v="16"/>
    <x v="17"/>
    <x v="13"/>
    <m/>
    <s v="370 01"/>
  </r>
  <r>
    <x v="20"/>
    <x v="28"/>
    <x v="8"/>
    <x v="6"/>
    <x v="17"/>
    <x v="28"/>
    <x v="0"/>
    <x v="0"/>
    <x v="0"/>
    <x v="28"/>
    <x v="0"/>
    <n v="82780.789999999994"/>
    <x v="19"/>
    <x v="17"/>
    <x v="18"/>
    <x v="14"/>
    <m/>
    <s v="377 01"/>
  </r>
  <r>
    <x v="21"/>
    <x v="29"/>
    <x v="5"/>
    <x v="7"/>
    <x v="18"/>
    <x v="29"/>
    <x v="0"/>
    <x v="1"/>
    <x v="0"/>
    <x v="29"/>
    <x v="0"/>
    <n v="80646.8"/>
    <x v="20"/>
    <x v="17"/>
    <x v="19"/>
    <x v="15"/>
    <s v="Město"/>
    <s v="753 01"/>
  </r>
  <r>
    <x v="22"/>
    <x v="30"/>
    <x v="11"/>
    <x v="2"/>
    <x v="19"/>
    <x v="30"/>
    <x v="0"/>
    <x v="1"/>
    <x v="0"/>
    <x v="30"/>
    <x v="0"/>
    <n v="76806.98"/>
    <x v="21"/>
    <x v="18"/>
    <x v="20"/>
    <x v="8"/>
    <m/>
    <s v="186 00"/>
  </r>
  <r>
    <x v="23"/>
    <x v="31"/>
    <x v="0"/>
    <x v="8"/>
    <x v="20"/>
    <x v="31"/>
    <x v="0"/>
    <x v="0"/>
    <x v="5"/>
    <x v="31"/>
    <x v="0"/>
    <n v="68913.740000000005"/>
    <x v="22"/>
    <x v="19"/>
    <x v="21"/>
    <x v="3"/>
    <m/>
    <s v="142 00"/>
  </r>
  <r>
    <x v="24"/>
    <x v="32"/>
    <x v="2"/>
    <x v="2"/>
    <x v="2"/>
    <x v="32"/>
    <x v="0"/>
    <x v="1"/>
    <x v="0"/>
    <x v="32"/>
    <x v="0"/>
    <n v="68660.509999999995"/>
    <x v="23"/>
    <x v="20"/>
    <x v="22"/>
    <x v="16"/>
    <m/>
    <s v="347 01"/>
  </r>
  <r>
    <x v="25"/>
    <x v="33"/>
    <x v="0"/>
    <x v="0"/>
    <x v="0"/>
    <x v="33"/>
    <x v="0"/>
    <x v="0"/>
    <x v="6"/>
    <x v="33"/>
    <x v="0"/>
    <n v="66382.829999999958"/>
    <x v="24"/>
    <x v="21"/>
    <x v="23"/>
    <x v="6"/>
    <s v="Nové Město"/>
    <s v="110 00"/>
  </r>
  <r>
    <x v="26"/>
    <x v="34"/>
    <x v="4"/>
    <x v="2"/>
    <x v="21"/>
    <x v="34"/>
    <x v="0"/>
    <x v="1"/>
    <x v="0"/>
    <x v="34"/>
    <x v="0"/>
    <n v="66125.58"/>
    <x v="25"/>
    <x v="22"/>
    <x v="24"/>
    <x v="17"/>
    <m/>
    <s v="664 42"/>
  </r>
  <r>
    <x v="8"/>
    <x v="35"/>
    <x v="2"/>
    <x v="5"/>
    <x v="22"/>
    <x v="35"/>
    <x v="0"/>
    <x v="0"/>
    <x v="0"/>
    <x v="35"/>
    <x v="0"/>
    <n v="62928.83"/>
    <x v="8"/>
    <x v="0"/>
    <x v="8"/>
    <x v="7"/>
    <s v="88/55 Praha 9 - Hloubětín"/>
    <s v="198 00"/>
  </r>
  <r>
    <x v="27"/>
    <x v="36"/>
    <x v="8"/>
    <x v="4"/>
    <x v="23"/>
    <x v="36"/>
    <x v="0"/>
    <x v="0"/>
    <x v="0"/>
    <x v="36"/>
    <x v="0"/>
    <n v="61484.26"/>
    <x v="26"/>
    <x v="0"/>
    <x v="25"/>
    <x v="7"/>
    <s v="40 Přelouč"/>
    <s v="535 01"/>
  </r>
  <r>
    <x v="28"/>
    <x v="37"/>
    <x v="0"/>
    <x v="2"/>
    <x v="24"/>
    <x v="37"/>
    <x v="0"/>
    <x v="1"/>
    <x v="0"/>
    <x v="37"/>
    <x v="0"/>
    <n v="61299.94"/>
    <x v="27"/>
    <x v="23"/>
    <x v="26"/>
    <x v="18"/>
    <m/>
    <s v="251 64"/>
  </r>
  <r>
    <x v="29"/>
    <x v="38"/>
    <x v="8"/>
    <x v="4"/>
    <x v="17"/>
    <x v="38"/>
    <x v="0"/>
    <x v="0"/>
    <x v="0"/>
    <x v="38"/>
    <x v="0"/>
    <n v="59806.79"/>
    <x v="28"/>
    <x v="24"/>
    <x v="27"/>
    <x v="4"/>
    <s v="Stodůlky"/>
    <s v="158 00"/>
  </r>
  <r>
    <x v="30"/>
    <x v="39"/>
    <x v="4"/>
    <x v="4"/>
    <x v="9"/>
    <x v="39"/>
    <x v="0"/>
    <x v="0"/>
    <x v="0"/>
    <x v="39"/>
    <x v="0"/>
    <n v="58860.73"/>
    <x v="29"/>
    <x v="25"/>
    <x v="28"/>
    <x v="19"/>
    <m/>
    <s v="675 41"/>
  </r>
  <r>
    <x v="28"/>
    <x v="40"/>
    <x v="0"/>
    <x v="0"/>
    <x v="8"/>
    <x v="40"/>
    <x v="0"/>
    <x v="0"/>
    <x v="0"/>
    <x v="40"/>
    <x v="0"/>
    <n v="58594.27"/>
    <x v="27"/>
    <x v="23"/>
    <x v="26"/>
    <x v="18"/>
    <m/>
    <s v="251 64"/>
  </r>
  <r>
    <x v="31"/>
    <x v="41"/>
    <x v="4"/>
    <x v="2"/>
    <x v="21"/>
    <x v="41"/>
    <x v="0"/>
    <x v="1"/>
    <x v="0"/>
    <x v="41"/>
    <x v="0"/>
    <n v="57528.35"/>
    <x v="30"/>
    <x v="26"/>
    <x v="29"/>
    <x v="6"/>
    <m/>
    <s v="110 00"/>
  </r>
  <r>
    <x v="16"/>
    <x v="42"/>
    <x v="4"/>
    <x v="2"/>
    <x v="21"/>
    <x v="42"/>
    <x v="0"/>
    <x v="1"/>
    <x v="0"/>
    <x v="42"/>
    <x v="0"/>
    <n v="57057.99"/>
    <x v="16"/>
    <x v="14"/>
    <x v="15"/>
    <x v="12"/>
    <s v="Vinohrady"/>
    <s v="120 00"/>
  </r>
  <r>
    <x v="21"/>
    <x v="43"/>
    <x v="5"/>
    <x v="7"/>
    <x v="25"/>
    <x v="43"/>
    <x v="0"/>
    <x v="0"/>
    <x v="0"/>
    <x v="43"/>
    <x v="0"/>
    <n v="56023.81"/>
    <x v="20"/>
    <x v="17"/>
    <x v="19"/>
    <x v="15"/>
    <s v="Město"/>
    <s v="753 01"/>
  </r>
  <r>
    <x v="11"/>
    <x v="44"/>
    <x v="3"/>
    <x v="3"/>
    <x v="26"/>
    <x v="44"/>
    <x v="0"/>
    <x v="0"/>
    <x v="0"/>
    <x v="44"/>
    <x v="0"/>
    <n v="54460.4"/>
    <x v="11"/>
    <x v="10"/>
    <x v="11"/>
    <x v="8"/>
    <s v="Troja"/>
    <s v="180 00"/>
  </r>
  <r>
    <x v="32"/>
    <x v="45"/>
    <x v="4"/>
    <x v="2"/>
    <x v="21"/>
    <x v="45"/>
    <x v="0"/>
    <x v="1"/>
    <x v="0"/>
    <x v="45"/>
    <x v="0"/>
    <n v="52528.94"/>
    <x v="31"/>
    <x v="27"/>
    <x v="30"/>
    <x v="20"/>
    <m/>
    <s v="393 16"/>
  </r>
  <r>
    <x v="3"/>
    <x v="46"/>
    <x v="0"/>
    <x v="0"/>
    <x v="3"/>
    <x v="46"/>
    <x v="0"/>
    <x v="1"/>
    <x v="0"/>
    <x v="46"/>
    <x v="0"/>
    <n v="52391.16"/>
    <x v="3"/>
    <x v="3"/>
    <x v="3"/>
    <x v="3"/>
    <s v="Nusle"/>
    <s v="140 00"/>
  </r>
  <r>
    <x v="33"/>
    <x v="47"/>
    <x v="0"/>
    <x v="0"/>
    <x v="8"/>
    <x v="47"/>
    <x v="0"/>
    <x v="1"/>
    <x v="0"/>
    <x v="47"/>
    <x v="0"/>
    <n v="51379.76"/>
    <x v="32"/>
    <x v="28"/>
    <x v="31"/>
    <x v="3"/>
    <s v="Modřany"/>
    <s v="143 00"/>
  </r>
  <r>
    <x v="18"/>
    <x v="48"/>
    <x v="4"/>
    <x v="2"/>
    <x v="17"/>
    <x v="48"/>
    <x v="0"/>
    <x v="1"/>
    <x v="7"/>
    <x v="48"/>
    <x v="0"/>
    <n v="51369.270000000019"/>
    <x v="17"/>
    <x v="15"/>
    <x v="16"/>
    <x v="3"/>
    <m/>
    <s v="140 00"/>
  </r>
  <r>
    <x v="28"/>
    <x v="49"/>
    <x v="0"/>
    <x v="9"/>
    <x v="22"/>
    <x v="49"/>
    <x v="0"/>
    <x v="0"/>
    <x v="0"/>
    <x v="49"/>
    <x v="0"/>
    <n v="49805.16"/>
    <x v="27"/>
    <x v="23"/>
    <x v="26"/>
    <x v="18"/>
    <m/>
    <s v="251 64"/>
  </r>
  <r>
    <x v="11"/>
    <x v="50"/>
    <x v="0"/>
    <x v="2"/>
    <x v="2"/>
    <x v="50"/>
    <x v="0"/>
    <x v="1"/>
    <x v="0"/>
    <x v="50"/>
    <x v="0"/>
    <n v="47964.52"/>
    <x v="11"/>
    <x v="10"/>
    <x v="11"/>
    <x v="8"/>
    <s v="Troja"/>
    <s v="180 00"/>
  </r>
  <r>
    <x v="7"/>
    <x v="51"/>
    <x v="5"/>
    <x v="4"/>
    <x v="24"/>
    <x v="51"/>
    <x v="0"/>
    <x v="0"/>
    <x v="0"/>
    <x v="51"/>
    <x v="0"/>
    <n v="44717.03"/>
    <x v="7"/>
    <x v="7"/>
    <x v="7"/>
    <x v="6"/>
    <s v="Nové Město"/>
    <s v="110 00"/>
  </r>
  <r>
    <x v="34"/>
    <x v="52"/>
    <x v="1"/>
    <x v="1"/>
    <x v="27"/>
    <x v="52"/>
    <x v="0"/>
    <x v="0"/>
    <x v="0"/>
    <x v="52"/>
    <x v="0"/>
    <n v="43640.03"/>
    <x v="33"/>
    <x v="29"/>
    <x v="32"/>
    <x v="21"/>
    <s v="418/20 Brno"/>
    <s v="603 00"/>
  </r>
  <r>
    <x v="35"/>
    <x v="53"/>
    <x v="2"/>
    <x v="2"/>
    <x v="11"/>
    <x v="53"/>
    <x v="0"/>
    <x v="1"/>
    <x v="0"/>
    <x v="53"/>
    <x v="0"/>
    <n v="42395.19"/>
    <x v="34"/>
    <x v="9"/>
    <x v="10"/>
    <x v="3"/>
    <m/>
    <s v="140 00"/>
  </r>
  <r>
    <x v="36"/>
    <x v="54"/>
    <x v="3"/>
    <x v="5"/>
    <x v="28"/>
    <x v="54"/>
    <x v="0"/>
    <x v="0"/>
    <x v="0"/>
    <x v="54"/>
    <x v="2"/>
    <n v="7397.6100000000006"/>
    <x v="35"/>
    <x v="30"/>
    <x v="33"/>
    <x v="22"/>
    <s v="Liberec I-Staré Měst"/>
    <s v="460 01"/>
  </r>
  <r>
    <x v="18"/>
    <x v="55"/>
    <x v="3"/>
    <x v="3"/>
    <x v="12"/>
    <x v="55"/>
    <x v="0"/>
    <x v="0"/>
    <x v="0"/>
    <x v="55"/>
    <x v="0"/>
    <n v="41316.22"/>
    <x v="17"/>
    <x v="15"/>
    <x v="16"/>
    <x v="3"/>
    <m/>
    <s v="140 00"/>
  </r>
  <r>
    <x v="37"/>
    <x v="56"/>
    <x v="4"/>
    <x v="5"/>
    <x v="29"/>
    <x v="56"/>
    <x v="0"/>
    <x v="0"/>
    <x v="0"/>
    <x v="56"/>
    <x v="0"/>
    <n v="39748.400000000001"/>
    <x v="36"/>
    <x v="0"/>
    <x v="34"/>
    <x v="7"/>
    <s v="1087 Praha 4"/>
    <s v="140 00"/>
  </r>
  <r>
    <x v="38"/>
    <x v="57"/>
    <x v="0"/>
    <x v="5"/>
    <x v="30"/>
    <x v="57"/>
    <x v="0"/>
    <x v="0"/>
    <x v="0"/>
    <x v="57"/>
    <x v="0"/>
    <n v="39232.86"/>
    <x v="37"/>
    <x v="0"/>
    <x v="35"/>
    <x v="7"/>
    <s v="597/15 Liberec 12 - Staré Pavlovice"/>
    <s v="460 01"/>
  </r>
  <r>
    <x v="39"/>
    <x v="58"/>
    <x v="12"/>
    <x v="4"/>
    <x v="6"/>
    <x v="58"/>
    <x v="0"/>
    <x v="0"/>
    <x v="0"/>
    <x v="58"/>
    <x v="0"/>
    <n v="39086.35"/>
    <x v="38"/>
    <x v="31"/>
    <x v="36"/>
    <x v="8"/>
    <s v="Troja"/>
    <s v="182 00"/>
  </r>
  <r>
    <x v="40"/>
    <x v="59"/>
    <x v="4"/>
    <x v="2"/>
    <x v="21"/>
    <x v="59"/>
    <x v="0"/>
    <x v="1"/>
    <x v="0"/>
    <x v="59"/>
    <x v="0"/>
    <n v="38358.089999999997"/>
    <x v="39"/>
    <x v="32"/>
    <x v="37"/>
    <x v="23"/>
    <m/>
    <s v="293 01"/>
  </r>
  <r>
    <x v="41"/>
    <x v="60"/>
    <x v="0"/>
    <x v="4"/>
    <x v="30"/>
    <x v="60"/>
    <x v="0"/>
    <x v="0"/>
    <x v="0"/>
    <x v="60"/>
    <x v="0"/>
    <n v="37311.919999999998"/>
    <x v="40"/>
    <x v="33"/>
    <x v="1"/>
    <x v="24"/>
    <s v="474 Humpolec"/>
    <s v="396 01"/>
  </r>
  <r>
    <x v="42"/>
    <x v="61"/>
    <x v="13"/>
    <x v="5"/>
    <x v="16"/>
    <x v="61"/>
    <x v="0"/>
    <x v="0"/>
    <x v="8"/>
    <x v="61"/>
    <x v="0"/>
    <n v="37166.170000000006"/>
    <x v="41"/>
    <x v="34"/>
    <x v="38"/>
    <x v="25"/>
    <m/>
    <s v="250 92"/>
  </r>
  <r>
    <x v="39"/>
    <x v="62"/>
    <x v="14"/>
    <x v="10"/>
    <x v="31"/>
    <x v="62"/>
    <x v="0"/>
    <x v="0"/>
    <x v="9"/>
    <x v="62"/>
    <x v="0"/>
    <n v="36999.450000000012"/>
    <x v="38"/>
    <x v="31"/>
    <x v="36"/>
    <x v="8"/>
    <s v="Troja"/>
    <s v="182 00"/>
  </r>
  <r>
    <x v="43"/>
    <x v="63"/>
    <x v="4"/>
    <x v="2"/>
    <x v="21"/>
    <x v="63"/>
    <x v="0"/>
    <x v="1"/>
    <x v="0"/>
    <x v="63"/>
    <x v="0"/>
    <n v="36976.92"/>
    <x v="42"/>
    <x v="35"/>
    <x v="39"/>
    <x v="26"/>
    <s v="okres Plzeň - sever"/>
    <s v="330 11"/>
  </r>
  <r>
    <x v="43"/>
    <x v="64"/>
    <x v="8"/>
    <x v="5"/>
    <x v="32"/>
    <x v="64"/>
    <x v="0"/>
    <x v="0"/>
    <x v="0"/>
    <x v="64"/>
    <x v="0"/>
    <n v="36240.51"/>
    <x v="42"/>
    <x v="35"/>
    <x v="39"/>
    <x v="26"/>
    <s v="okres Plzeň - sever"/>
    <s v="330 11"/>
  </r>
  <r>
    <x v="44"/>
    <x v="65"/>
    <x v="4"/>
    <x v="2"/>
    <x v="15"/>
    <x v="65"/>
    <x v="0"/>
    <x v="1"/>
    <x v="0"/>
    <x v="65"/>
    <x v="0"/>
    <n v="35855.49"/>
    <x v="43"/>
    <x v="36"/>
    <x v="40"/>
    <x v="27"/>
    <m/>
    <s v="250 01"/>
  </r>
  <r>
    <x v="29"/>
    <x v="66"/>
    <x v="2"/>
    <x v="4"/>
    <x v="33"/>
    <x v="66"/>
    <x v="0"/>
    <x v="0"/>
    <x v="0"/>
    <x v="66"/>
    <x v="0"/>
    <n v="35244.25"/>
    <x v="28"/>
    <x v="24"/>
    <x v="27"/>
    <x v="4"/>
    <s v="Stodůlky"/>
    <s v="158 00"/>
  </r>
  <r>
    <x v="14"/>
    <x v="67"/>
    <x v="2"/>
    <x v="5"/>
    <x v="33"/>
    <x v="67"/>
    <x v="1"/>
    <x v="0"/>
    <x v="0"/>
    <x v="67"/>
    <x v="0"/>
    <n v="34949.199999999997"/>
    <x v="14"/>
    <x v="0"/>
    <x v="14"/>
    <x v="7"/>
    <s v="1 Kasejovice"/>
    <s v="335 44"/>
  </r>
  <r>
    <x v="45"/>
    <x v="68"/>
    <x v="15"/>
    <x v="4"/>
    <x v="6"/>
    <x v="68"/>
    <x v="0"/>
    <x v="0"/>
    <x v="0"/>
    <x v="68"/>
    <x v="0"/>
    <n v="34392.54"/>
    <x v="44"/>
    <x v="0"/>
    <x v="41"/>
    <x v="7"/>
    <s v="566 Praha 9 - Hostavice"/>
    <s v="198 00"/>
  </r>
  <r>
    <x v="33"/>
    <x v="69"/>
    <x v="2"/>
    <x v="2"/>
    <x v="2"/>
    <x v="69"/>
    <x v="0"/>
    <x v="1"/>
    <x v="0"/>
    <x v="69"/>
    <x v="0"/>
    <n v="33928.44"/>
    <x v="32"/>
    <x v="28"/>
    <x v="31"/>
    <x v="3"/>
    <s v="Modřany"/>
    <s v="143 00"/>
  </r>
  <r>
    <x v="46"/>
    <x v="70"/>
    <x v="16"/>
    <x v="5"/>
    <x v="32"/>
    <x v="70"/>
    <x v="0"/>
    <x v="0"/>
    <x v="10"/>
    <x v="70"/>
    <x v="0"/>
    <n v="33727.14"/>
    <x v="45"/>
    <x v="37"/>
    <x v="42"/>
    <x v="9"/>
    <s v="Horní Počernice"/>
    <s v="193 00"/>
  </r>
  <r>
    <x v="47"/>
    <x v="71"/>
    <x v="2"/>
    <x v="2"/>
    <x v="2"/>
    <x v="71"/>
    <x v="0"/>
    <x v="1"/>
    <x v="0"/>
    <x v="71"/>
    <x v="0"/>
    <n v="31723.7"/>
    <x v="46"/>
    <x v="38"/>
    <x v="43"/>
    <x v="4"/>
    <s v="Hlubočepy"/>
    <s v="152 00"/>
  </r>
  <r>
    <x v="48"/>
    <x v="72"/>
    <x v="2"/>
    <x v="4"/>
    <x v="22"/>
    <x v="72"/>
    <x v="0"/>
    <x v="0"/>
    <x v="0"/>
    <x v="72"/>
    <x v="0"/>
    <n v="30579.759999999998"/>
    <x v="47"/>
    <x v="0"/>
    <x v="44"/>
    <x v="7"/>
    <s v="414/28 Praha 3 - Žižkov"/>
    <s v="130 00"/>
  </r>
  <r>
    <x v="30"/>
    <x v="73"/>
    <x v="4"/>
    <x v="2"/>
    <x v="17"/>
    <x v="73"/>
    <x v="0"/>
    <x v="1"/>
    <x v="0"/>
    <x v="73"/>
    <x v="0"/>
    <n v="30292.71"/>
    <x v="29"/>
    <x v="25"/>
    <x v="28"/>
    <x v="19"/>
    <m/>
    <s v="675 41"/>
  </r>
  <r>
    <x v="49"/>
    <x v="74"/>
    <x v="4"/>
    <x v="11"/>
    <x v="34"/>
    <x v="74"/>
    <x v="0"/>
    <x v="0"/>
    <x v="0"/>
    <x v="74"/>
    <x v="0"/>
    <n v="29125.29"/>
    <x v="48"/>
    <x v="0"/>
    <x v="8"/>
    <x v="7"/>
    <s v="576/12 Praha 9"/>
    <s v="198 00"/>
  </r>
  <r>
    <x v="44"/>
    <x v="75"/>
    <x v="4"/>
    <x v="2"/>
    <x v="15"/>
    <x v="75"/>
    <x v="0"/>
    <x v="1"/>
    <x v="0"/>
    <x v="75"/>
    <x v="0"/>
    <n v="28848.84"/>
    <x v="43"/>
    <x v="36"/>
    <x v="40"/>
    <x v="27"/>
    <m/>
    <s v="250 01"/>
  </r>
  <r>
    <x v="50"/>
    <x v="76"/>
    <x v="1"/>
    <x v="1"/>
    <x v="35"/>
    <x v="76"/>
    <x v="0"/>
    <x v="0"/>
    <x v="0"/>
    <x v="76"/>
    <x v="0"/>
    <n v="28360.720000000001"/>
    <x v="49"/>
    <x v="0"/>
    <x v="45"/>
    <x v="7"/>
    <s v="1086/23 Chomutov"/>
    <s v="430 01"/>
  </r>
  <r>
    <x v="51"/>
    <x v="77"/>
    <x v="8"/>
    <x v="4"/>
    <x v="36"/>
    <x v="77"/>
    <x v="0"/>
    <x v="0"/>
    <x v="0"/>
    <x v="77"/>
    <x v="0"/>
    <n v="28192.66"/>
    <x v="50"/>
    <x v="9"/>
    <x v="10"/>
    <x v="3"/>
    <m/>
    <s v="140 00"/>
  </r>
  <r>
    <x v="52"/>
    <x v="78"/>
    <x v="8"/>
    <x v="5"/>
    <x v="23"/>
    <x v="78"/>
    <x v="0"/>
    <x v="0"/>
    <x v="0"/>
    <x v="78"/>
    <x v="0"/>
    <n v="28162.29"/>
    <x v="51"/>
    <x v="39"/>
    <x v="1"/>
    <x v="28"/>
    <s v="110 Klatovy"/>
    <s v="339 01"/>
  </r>
  <r>
    <x v="53"/>
    <x v="79"/>
    <x v="1"/>
    <x v="1"/>
    <x v="35"/>
    <x v="79"/>
    <x v="0"/>
    <x v="0"/>
    <x v="0"/>
    <x v="79"/>
    <x v="0"/>
    <n v="25391.89"/>
    <x v="52"/>
    <x v="0"/>
    <x v="46"/>
    <x v="7"/>
    <s v="1046/9 Lovosice"/>
    <s v="410 02"/>
  </r>
  <r>
    <x v="54"/>
    <x v="80"/>
    <x v="6"/>
    <x v="5"/>
    <x v="37"/>
    <x v="80"/>
    <x v="0"/>
    <x v="0"/>
    <x v="0"/>
    <x v="80"/>
    <x v="0"/>
    <n v="24916.5"/>
    <x v="53"/>
    <x v="40"/>
    <x v="47"/>
    <x v="29"/>
    <s v="1795 Brandýs nad Labem-Stará Boleslav"/>
    <s v="250 01"/>
  </r>
  <r>
    <x v="28"/>
    <x v="81"/>
    <x v="2"/>
    <x v="5"/>
    <x v="22"/>
    <x v="81"/>
    <x v="0"/>
    <x v="0"/>
    <x v="0"/>
    <x v="81"/>
    <x v="0"/>
    <n v="23209.57"/>
    <x v="27"/>
    <x v="23"/>
    <x v="26"/>
    <x v="18"/>
    <m/>
    <s v="251 64"/>
  </r>
  <r>
    <x v="55"/>
    <x v="82"/>
    <x v="0"/>
    <x v="0"/>
    <x v="10"/>
    <x v="82"/>
    <x v="0"/>
    <x v="0"/>
    <x v="11"/>
    <x v="82"/>
    <x v="0"/>
    <n v="22300"/>
    <x v="54"/>
    <x v="9"/>
    <x v="10"/>
    <x v="3"/>
    <m/>
    <s v="140 00"/>
  </r>
  <r>
    <x v="56"/>
    <x v="83"/>
    <x v="11"/>
    <x v="5"/>
    <x v="24"/>
    <x v="83"/>
    <x v="0"/>
    <x v="0"/>
    <x v="0"/>
    <x v="83"/>
    <x v="0"/>
    <n v="22223.439999999999"/>
    <x v="55"/>
    <x v="41"/>
    <x v="48"/>
    <x v="30"/>
    <m/>
    <s v="507 91"/>
  </r>
  <r>
    <x v="57"/>
    <x v="84"/>
    <x v="3"/>
    <x v="3"/>
    <x v="38"/>
    <x v="84"/>
    <x v="0"/>
    <x v="0"/>
    <x v="0"/>
    <x v="84"/>
    <x v="0"/>
    <n v="22027.84"/>
    <x v="56"/>
    <x v="0"/>
    <x v="49"/>
    <x v="7"/>
    <s v="236 Palkovice"/>
    <s v="739 41"/>
  </r>
  <r>
    <x v="46"/>
    <x v="85"/>
    <x v="4"/>
    <x v="2"/>
    <x v="39"/>
    <x v="85"/>
    <x v="0"/>
    <x v="1"/>
    <x v="0"/>
    <x v="85"/>
    <x v="0"/>
    <n v="21508.17"/>
    <x v="45"/>
    <x v="37"/>
    <x v="42"/>
    <x v="9"/>
    <s v="Horní Počernice"/>
    <s v="193 00"/>
  </r>
  <r>
    <x v="39"/>
    <x v="86"/>
    <x v="4"/>
    <x v="2"/>
    <x v="21"/>
    <x v="86"/>
    <x v="0"/>
    <x v="1"/>
    <x v="0"/>
    <x v="86"/>
    <x v="0"/>
    <n v="21245.39"/>
    <x v="38"/>
    <x v="31"/>
    <x v="36"/>
    <x v="8"/>
    <s v="Troja"/>
    <s v="182 00"/>
  </r>
  <r>
    <x v="58"/>
    <x v="87"/>
    <x v="4"/>
    <x v="2"/>
    <x v="21"/>
    <x v="87"/>
    <x v="0"/>
    <x v="1"/>
    <x v="12"/>
    <x v="87"/>
    <x v="0"/>
    <n v="20437.440000000002"/>
    <x v="57"/>
    <x v="42"/>
    <x v="50"/>
    <x v="31"/>
    <s v="Město"/>
    <s v="266 01"/>
  </r>
  <r>
    <x v="53"/>
    <x v="88"/>
    <x v="0"/>
    <x v="12"/>
    <x v="40"/>
    <x v="88"/>
    <x v="0"/>
    <x v="0"/>
    <x v="0"/>
    <x v="88"/>
    <x v="0"/>
    <n v="20306.14"/>
    <x v="52"/>
    <x v="0"/>
    <x v="46"/>
    <x v="7"/>
    <s v="1046/9 Lovosice"/>
    <s v="410 02"/>
  </r>
  <r>
    <x v="59"/>
    <x v="89"/>
    <x v="0"/>
    <x v="2"/>
    <x v="2"/>
    <x v="89"/>
    <x v="0"/>
    <x v="1"/>
    <x v="0"/>
    <x v="89"/>
    <x v="0"/>
    <n v="20162.5"/>
    <x v="58"/>
    <x v="43"/>
    <x v="51"/>
    <x v="32"/>
    <m/>
    <s v="503 51"/>
  </r>
  <r>
    <x v="60"/>
    <x v="90"/>
    <x v="2"/>
    <x v="5"/>
    <x v="3"/>
    <x v="90"/>
    <x v="0"/>
    <x v="0"/>
    <x v="0"/>
    <x v="90"/>
    <x v="0"/>
    <n v="19911.599999999999"/>
    <x v="59"/>
    <x v="0"/>
    <x v="52"/>
    <x v="7"/>
    <s v="88/8 Mariánské Lázně"/>
    <s v="353 01"/>
  </r>
  <r>
    <x v="36"/>
    <x v="91"/>
    <x v="0"/>
    <x v="2"/>
    <x v="2"/>
    <x v="91"/>
    <x v="0"/>
    <x v="1"/>
    <x v="0"/>
    <x v="91"/>
    <x v="0"/>
    <n v="19104.919999999998"/>
    <x v="35"/>
    <x v="30"/>
    <x v="33"/>
    <x v="22"/>
    <s v="Liberec I-Staré Měst"/>
    <s v="460 01"/>
  </r>
  <r>
    <x v="61"/>
    <x v="92"/>
    <x v="4"/>
    <x v="2"/>
    <x v="17"/>
    <x v="92"/>
    <x v="0"/>
    <x v="1"/>
    <x v="0"/>
    <x v="92"/>
    <x v="0"/>
    <n v="18982.59"/>
    <x v="60"/>
    <x v="44"/>
    <x v="53"/>
    <x v="33"/>
    <m/>
    <s v="788 15"/>
  </r>
  <r>
    <x v="62"/>
    <x v="93"/>
    <x v="2"/>
    <x v="4"/>
    <x v="36"/>
    <x v="93"/>
    <x v="0"/>
    <x v="0"/>
    <x v="0"/>
    <x v="93"/>
    <x v="0"/>
    <n v="18858.23"/>
    <x v="61"/>
    <x v="9"/>
    <x v="10"/>
    <x v="3"/>
    <m/>
    <s v="140 00"/>
  </r>
  <r>
    <x v="63"/>
    <x v="94"/>
    <x v="2"/>
    <x v="2"/>
    <x v="2"/>
    <x v="94"/>
    <x v="0"/>
    <x v="1"/>
    <x v="0"/>
    <x v="94"/>
    <x v="0"/>
    <n v="18071.93"/>
    <x v="62"/>
    <x v="45"/>
    <x v="54"/>
    <x v="34"/>
    <m/>
    <s v="264 01"/>
  </r>
  <r>
    <x v="64"/>
    <x v="95"/>
    <x v="4"/>
    <x v="2"/>
    <x v="41"/>
    <x v="95"/>
    <x v="0"/>
    <x v="1"/>
    <x v="0"/>
    <x v="95"/>
    <x v="0"/>
    <n v="17937.88"/>
    <x v="63"/>
    <x v="46"/>
    <x v="55"/>
    <x v="35"/>
    <m/>
    <s v="330 13"/>
  </r>
  <r>
    <x v="65"/>
    <x v="96"/>
    <x v="4"/>
    <x v="5"/>
    <x v="29"/>
    <x v="96"/>
    <x v="0"/>
    <x v="0"/>
    <x v="0"/>
    <x v="96"/>
    <x v="0"/>
    <n v="17904.68"/>
    <x v="64"/>
    <x v="0"/>
    <x v="56"/>
    <x v="7"/>
    <s v="1262/76 Cheb"/>
    <s v="250 02"/>
  </r>
  <r>
    <x v="66"/>
    <x v="97"/>
    <x v="4"/>
    <x v="2"/>
    <x v="21"/>
    <x v="97"/>
    <x v="0"/>
    <x v="1"/>
    <x v="0"/>
    <x v="97"/>
    <x v="0"/>
    <n v="16449.900000000001"/>
    <x v="65"/>
    <x v="47"/>
    <x v="57"/>
    <x v="36"/>
    <s v="Bubeneč"/>
    <s v="170 00"/>
  </r>
  <r>
    <x v="67"/>
    <x v="98"/>
    <x v="1"/>
    <x v="1"/>
    <x v="35"/>
    <x v="98"/>
    <x v="0"/>
    <x v="0"/>
    <x v="0"/>
    <x v="98"/>
    <x v="0"/>
    <n v="16216.18"/>
    <x v="66"/>
    <x v="0"/>
    <x v="58"/>
    <x v="7"/>
    <s v="2103 Tachov"/>
    <s v="347 01"/>
  </r>
  <r>
    <x v="68"/>
    <x v="99"/>
    <x v="4"/>
    <x v="0"/>
    <x v="42"/>
    <x v="99"/>
    <x v="0"/>
    <x v="0"/>
    <x v="13"/>
    <x v="99"/>
    <x v="0"/>
    <n v="16023.46"/>
    <x v="67"/>
    <x v="48"/>
    <x v="59"/>
    <x v="37"/>
    <m/>
    <s v="403 01"/>
  </r>
  <r>
    <x v="69"/>
    <x v="100"/>
    <x v="8"/>
    <x v="5"/>
    <x v="6"/>
    <x v="100"/>
    <x v="0"/>
    <x v="0"/>
    <x v="0"/>
    <x v="100"/>
    <x v="0"/>
    <n v="15270.25"/>
    <x v="68"/>
    <x v="49"/>
    <x v="1"/>
    <x v="38"/>
    <s v="87 Srní"/>
    <s v="341 92"/>
  </r>
  <r>
    <x v="70"/>
    <x v="101"/>
    <x v="0"/>
    <x v="4"/>
    <x v="30"/>
    <x v="101"/>
    <x v="0"/>
    <x v="0"/>
    <x v="0"/>
    <x v="101"/>
    <x v="0"/>
    <n v="14931.09"/>
    <x v="69"/>
    <x v="50"/>
    <x v="1"/>
    <x v="39"/>
    <s v="427 Uherské Hradiště - Sady"/>
    <s v="686 01"/>
  </r>
  <r>
    <x v="71"/>
    <x v="102"/>
    <x v="8"/>
    <x v="5"/>
    <x v="43"/>
    <x v="102"/>
    <x v="0"/>
    <x v="0"/>
    <x v="0"/>
    <x v="102"/>
    <x v="0"/>
    <n v="14653.22"/>
    <x v="70"/>
    <x v="0"/>
    <x v="60"/>
    <x v="7"/>
    <s v="211 Nové Dvory"/>
    <s v="285 31"/>
  </r>
  <r>
    <x v="72"/>
    <x v="103"/>
    <x v="2"/>
    <x v="4"/>
    <x v="9"/>
    <x v="103"/>
    <x v="0"/>
    <x v="0"/>
    <x v="0"/>
    <x v="103"/>
    <x v="0"/>
    <n v="13719.48"/>
    <x v="71"/>
    <x v="51"/>
    <x v="61"/>
    <x v="40"/>
    <s v="Bosonohy"/>
    <s v="642 00"/>
  </r>
  <r>
    <x v="73"/>
    <x v="104"/>
    <x v="4"/>
    <x v="2"/>
    <x v="41"/>
    <x v="104"/>
    <x v="0"/>
    <x v="1"/>
    <x v="0"/>
    <x v="104"/>
    <x v="0"/>
    <n v="13577.66"/>
    <x v="72"/>
    <x v="52"/>
    <x v="62"/>
    <x v="41"/>
    <m/>
    <s v="533 51"/>
  </r>
  <r>
    <x v="74"/>
    <x v="105"/>
    <x v="17"/>
    <x v="13"/>
    <x v="33"/>
    <x v="105"/>
    <x v="0"/>
    <x v="1"/>
    <x v="0"/>
    <x v="105"/>
    <x v="0"/>
    <n v="13487.79"/>
    <x v="73"/>
    <x v="53"/>
    <x v="63"/>
    <x v="42"/>
    <s v="Černý Most"/>
    <s v="198 00"/>
  </r>
  <r>
    <x v="75"/>
    <x v="106"/>
    <x v="0"/>
    <x v="5"/>
    <x v="37"/>
    <x v="106"/>
    <x v="0"/>
    <x v="0"/>
    <x v="0"/>
    <x v="106"/>
    <x v="0"/>
    <n v="13247.81"/>
    <x v="74"/>
    <x v="54"/>
    <x v="1"/>
    <x v="43"/>
    <s v="1045 Mosty u Jablunkova"/>
    <s v="739 91"/>
  </r>
  <r>
    <x v="76"/>
    <x v="107"/>
    <x v="2"/>
    <x v="5"/>
    <x v="33"/>
    <x v="107"/>
    <x v="0"/>
    <x v="0"/>
    <x v="0"/>
    <x v="107"/>
    <x v="0"/>
    <n v="13137.53"/>
    <x v="75"/>
    <x v="55"/>
    <x v="64"/>
    <x v="44"/>
    <m/>
    <s v="751 31"/>
  </r>
  <r>
    <x v="77"/>
    <x v="108"/>
    <x v="4"/>
    <x v="2"/>
    <x v="2"/>
    <x v="108"/>
    <x v="0"/>
    <x v="1"/>
    <x v="0"/>
    <x v="108"/>
    <x v="0"/>
    <n v="13000.08"/>
    <x v="76"/>
    <x v="17"/>
    <x v="65"/>
    <x v="45"/>
    <m/>
    <s v="757 01"/>
  </r>
  <r>
    <x v="78"/>
    <x v="109"/>
    <x v="0"/>
    <x v="14"/>
    <x v="2"/>
    <x v="109"/>
    <x v="0"/>
    <x v="0"/>
    <x v="0"/>
    <x v="109"/>
    <x v="0"/>
    <n v="12952.14"/>
    <x v="77"/>
    <x v="0"/>
    <x v="8"/>
    <x v="7"/>
    <s v="206/57 Praha 9 - Hloubětín"/>
    <s v="198 00"/>
  </r>
  <r>
    <x v="25"/>
    <x v="110"/>
    <x v="4"/>
    <x v="4"/>
    <x v="6"/>
    <x v="110"/>
    <x v="0"/>
    <x v="0"/>
    <x v="0"/>
    <x v="110"/>
    <x v="0"/>
    <n v="12781.47"/>
    <x v="24"/>
    <x v="21"/>
    <x v="23"/>
    <x v="6"/>
    <s v="Nové Město"/>
    <s v="110 00"/>
  </r>
  <r>
    <x v="60"/>
    <x v="111"/>
    <x v="0"/>
    <x v="0"/>
    <x v="0"/>
    <x v="111"/>
    <x v="0"/>
    <x v="0"/>
    <x v="14"/>
    <x v="111"/>
    <x v="0"/>
    <n v="12575.399999999994"/>
    <x v="59"/>
    <x v="0"/>
    <x v="52"/>
    <x v="7"/>
    <s v="88/8 Mariánské Lázně"/>
    <s v="353 01"/>
  </r>
  <r>
    <x v="79"/>
    <x v="112"/>
    <x v="0"/>
    <x v="4"/>
    <x v="44"/>
    <x v="112"/>
    <x v="0"/>
    <x v="0"/>
    <x v="0"/>
    <x v="112"/>
    <x v="0"/>
    <n v="12286.75"/>
    <x v="78"/>
    <x v="47"/>
    <x v="57"/>
    <x v="36"/>
    <s v="Bubeneč"/>
    <s v="170 00 "/>
  </r>
  <r>
    <x v="80"/>
    <x v="113"/>
    <x v="6"/>
    <x v="11"/>
    <x v="45"/>
    <x v="113"/>
    <x v="0"/>
    <x v="0"/>
    <x v="15"/>
    <x v="113"/>
    <x v="0"/>
    <n v="12103.73"/>
    <x v="79"/>
    <x v="0"/>
    <x v="66"/>
    <x v="7"/>
    <s v="1224/42 Praha 3 - Žižkov"/>
    <s v="130 00"/>
  </r>
  <r>
    <x v="44"/>
    <x v="114"/>
    <x v="4"/>
    <x v="2"/>
    <x v="15"/>
    <x v="114"/>
    <x v="0"/>
    <x v="1"/>
    <x v="0"/>
    <x v="114"/>
    <x v="0"/>
    <n v="12019.84"/>
    <x v="43"/>
    <x v="36"/>
    <x v="40"/>
    <x v="27"/>
    <m/>
    <s v="250 01"/>
  </r>
  <r>
    <x v="81"/>
    <x v="115"/>
    <x v="3"/>
    <x v="2"/>
    <x v="21"/>
    <x v="115"/>
    <x v="0"/>
    <x v="1"/>
    <x v="0"/>
    <x v="115"/>
    <x v="0"/>
    <n v="11944.15"/>
    <x v="80"/>
    <x v="56"/>
    <x v="67"/>
    <x v="26"/>
    <m/>
    <s v="330 11"/>
  </r>
  <r>
    <x v="74"/>
    <x v="116"/>
    <x v="6"/>
    <x v="10"/>
    <x v="46"/>
    <x v="116"/>
    <x v="0"/>
    <x v="0"/>
    <x v="0"/>
    <x v="116"/>
    <x v="0"/>
    <n v="11733.52"/>
    <x v="73"/>
    <x v="53"/>
    <x v="63"/>
    <x v="42"/>
    <s v="Černý Most"/>
    <s v="198 00"/>
  </r>
  <r>
    <x v="82"/>
    <x v="117"/>
    <x v="8"/>
    <x v="5"/>
    <x v="9"/>
    <x v="117"/>
    <x v="0"/>
    <x v="0"/>
    <x v="16"/>
    <x v="117"/>
    <x v="0"/>
    <n v="11510.670000000002"/>
    <x v="81"/>
    <x v="57"/>
    <x v="1"/>
    <x v="46"/>
    <s v="455 Harrachov v Krkonoších"/>
    <s v="512 46"/>
  </r>
  <r>
    <x v="83"/>
    <x v="118"/>
    <x v="0"/>
    <x v="5"/>
    <x v="22"/>
    <x v="118"/>
    <x v="0"/>
    <x v="0"/>
    <x v="0"/>
    <x v="118"/>
    <x v="0"/>
    <n v="11441.32"/>
    <x v="82"/>
    <x v="0"/>
    <x v="68"/>
    <x v="7"/>
    <s v="24 Praha 3"/>
    <s v="130 00"/>
  </r>
  <r>
    <x v="84"/>
    <x v="119"/>
    <x v="0"/>
    <x v="1"/>
    <x v="47"/>
    <x v="119"/>
    <x v="0"/>
    <x v="0"/>
    <x v="0"/>
    <x v="119"/>
    <x v="3"/>
    <n v="11296.869999999999"/>
    <x v="83"/>
    <x v="58"/>
    <x v="32"/>
    <x v="47"/>
    <s v=" Česká Kamenice"/>
    <s v="407 21"/>
  </r>
  <r>
    <x v="85"/>
    <x v="120"/>
    <x v="6"/>
    <x v="5"/>
    <x v="33"/>
    <x v="120"/>
    <x v="0"/>
    <x v="0"/>
    <x v="0"/>
    <x v="120"/>
    <x v="0"/>
    <n v="10843.84"/>
    <x v="84"/>
    <x v="0"/>
    <x v="69"/>
    <x v="7"/>
    <s v="51 Vrutice"/>
    <s v="411 47"/>
  </r>
  <r>
    <x v="86"/>
    <x v="121"/>
    <x v="4"/>
    <x v="15"/>
    <x v="17"/>
    <x v="121"/>
    <x v="0"/>
    <x v="1"/>
    <x v="0"/>
    <x v="121"/>
    <x v="0"/>
    <n v="10587.67"/>
    <x v="85"/>
    <x v="59"/>
    <x v="70"/>
    <x v="48"/>
    <m/>
    <s v="543 01"/>
  </r>
  <r>
    <x v="87"/>
    <x v="122"/>
    <x v="4"/>
    <x v="11"/>
    <x v="48"/>
    <x v="122"/>
    <x v="0"/>
    <x v="0"/>
    <x v="0"/>
    <x v="122"/>
    <x v="0"/>
    <n v="10521.65"/>
    <x v="86"/>
    <x v="0"/>
    <x v="71"/>
    <x v="7"/>
    <s v="778/2 Praha 9 - Prosek"/>
    <s v="190 00"/>
  </r>
  <r>
    <x v="33"/>
    <x v="123"/>
    <x v="2"/>
    <x v="5"/>
    <x v="9"/>
    <x v="123"/>
    <x v="0"/>
    <x v="0"/>
    <x v="0"/>
    <x v="123"/>
    <x v="0"/>
    <n v="10132.459999999999"/>
    <x v="32"/>
    <x v="28"/>
    <x v="31"/>
    <x v="3"/>
    <s v="Modřany"/>
    <s v="143 00"/>
  </r>
  <r>
    <x v="88"/>
    <x v="124"/>
    <x v="4"/>
    <x v="4"/>
    <x v="22"/>
    <x v="124"/>
    <x v="0"/>
    <x v="0"/>
    <x v="0"/>
    <x v="124"/>
    <x v="0"/>
    <n v="9903.31"/>
    <x v="87"/>
    <x v="60"/>
    <x v="72"/>
    <x v="9"/>
    <s v="Letňany"/>
    <s v="199 00"/>
  </r>
  <r>
    <x v="18"/>
    <x v="125"/>
    <x v="2"/>
    <x v="5"/>
    <x v="24"/>
    <x v="125"/>
    <x v="0"/>
    <x v="0"/>
    <x v="0"/>
    <x v="125"/>
    <x v="0"/>
    <n v="9881.7800000000007"/>
    <x v="17"/>
    <x v="15"/>
    <x v="16"/>
    <x v="3"/>
    <m/>
    <s v="140 00"/>
  </r>
  <r>
    <x v="88"/>
    <x v="126"/>
    <x v="4"/>
    <x v="2"/>
    <x v="21"/>
    <x v="126"/>
    <x v="0"/>
    <x v="1"/>
    <x v="0"/>
    <x v="126"/>
    <x v="0"/>
    <n v="9861.61"/>
    <x v="87"/>
    <x v="60"/>
    <x v="72"/>
    <x v="9"/>
    <s v="Letňany"/>
    <s v="199 00"/>
  </r>
  <r>
    <x v="89"/>
    <x v="127"/>
    <x v="4"/>
    <x v="2"/>
    <x v="49"/>
    <x v="127"/>
    <x v="0"/>
    <x v="1"/>
    <x v="0"/>
    <x v="127"/>
    <x v="0"/>
    <n v="9846.07"/>
    <x v="88"/>
    <x v="61"/>
    <x v="53"/>
    <x v="49"/>
    <m/>
    <s v="251 01"/>
  </r>
  <r>
    <x v="90"/>
    <x v="128"/>
    <x v="4"/>
    <x v="4"/>
    <x v="32"/>
    <x v="128"/>
    <x v="0"/>
    <x v="0"/>
    <x v="0"/>
    <x v="128"/>
    <x v="0"/>
    <n v="9515.61"/>
    <x v="89"/>
    <x v="0"/>
    <x v="73"/>
    <x v="7"/>
    <s v="1082/23 Praha 5 - Smíchov"/>
    <s v="150 00"/>
  </r>
  <r>
    <x v="9"/>
    <x v="129"/>
    <x v="0"/>
    <x v="2"/>
    <x v="2"/>
    <x v="129"/>
    <x v="0"/>
    <x v="1"/>
    <x v="0"/>
    <x v="129"/>
    <x v="0"/>
    <n v="9453.6299999999992"/>
    <x v="9"/>
    <x v="8"/>
    <x v="9"/>
    <x v="3"/>
    <m/>
    <s v="140 00"/>
  </r>
  <r>
    <x v="91"/>
    <x v="130"/>
    <x v="0"/>
    <x v="5"/>
    <x v="50"/>
    <x v="130"/>
    <x v="0"/>
    <x v="0"/>
    <x v="0"/>
    <x v="130"/>
    <x v="0"/>
    <n v="9432.36"/>
    <x v="90"/>
    <x v="0"/>
    <x v="74"/>
    <x v="7"/>
    <s v="309 Stráž pod Ralskem"/>
    <s v="471 27"/>
  </r>
  <r>
    <x v="92"/>
    <x v="131"/>
    <x v="0"/>
    <x v="4"/>
    <x v="30"/>
    <x v="131"/>
    <x v="0"/>
    <x v="0"/>
    <x v="0"/>
    <x v="131"/>
    <x v="0"/>
    <n v="9386.82"/>
    <x v="91"/>
    <x v="0"/>
    <x v="75"/>
    <x v="7"/>
    <s v="258 Rašovice"/>
    <s v="685 01"/>
  </r>
  <r>
    <x v="93"/>
    <x v="132"/>
    <x v="8"/>
    <x v="0"/>
    <x v="42"/>
    <x v="132"/>
    <x v="0"/>
    <x v="0"/>
    <x v="0"/>
    <x v="132"/>
    <x v="0"/>
    <n v="9352.5499999999993"/>
    <x v="92"/>
    <x v="62"/>
    <x v="76"/>
    <x v="50"/>
    <m/>
    <s v="592 62"/>
  </r>
  <r>
    <x v="22"/>
    <x v="133"/>
    <x v="7"/>
    <x v="5"/>
    <x v="29"/>
    <x v="133"/>
    <x v="0"/>
    <x v="0"/>
    <x v="0"/>
    <x v="133"/>
    <x v="0"/>
    <n v="9269.23"/>
    <x v="21"/>
    <x v="18"/>
    <x v="20"/>
    <x v="8"/>
    <m/>
    <s v="186 00"/>
  </r>
  <r>
    <x v="62"/>
    <x v="134"/>
    <x v="0"/>
    <x v="0"/>
    <x v="10"/>
    <x v="134"/>
    <x v="0"/>
    <x v="0"/>
    <x v="0"/>
    <x v="134"/>
    <x v="0"/>
    <n v="9083.7800000000007"/>
    <x v="61"/>
    <x v="9"/>
    <x v="10"/>
    <x v="3"/>
    <m/>
    <s v="140 00"/>
  </r>
  <r>
    <x v="94"/>
    <x v="135"/>
    <x v="4"/>
    <x v="4"/>
    <x v="23"/>
    <x v="135"/>
    <x v="0"/>
    <x v="0"/>
    <x v="0"/>
    <x v="135"/>
    <x v="0"/>
    <n v="9047.11"/>
    <x v="93"/>
    <x v="0"/>
    <x v="77"/>
    <x v="7"/>
    <s v="2285/5 Brno - Líšeň"/>
    <s v="628 00"/>
  </r>
  <r>
    <x v="74"/>
    <x v="136"/>
    <x v="0"/>
    <x v="2"/>
    <x v="2"/>
    <x v="136"/>
    <x v="0"/>
    <x v="1"/>
    <x v="0"/>
    <x v="136"/>
    <x v="0"/>
    <n v="8784.27"/>
    <x v="73"/>
    <x v="53"/>
    <x v="63"/>
    <x v="42"/>
    <s v="Černý Most"/>
    <s v="198 00"/>
  </r>
  <r>
    <x v="95"/>
    <x v="137"/>
    <x v="3"/>
    <x v="3"/>
    <x v="38"/>
    <x v="137"/>
    <x v="0"/>
    <x v="0"/>
    <x v="0"/>
    <x v="137"/>
    <x v="0"/>
    <n v="8522.59"/>
    <x v="94"/>
    <x v="0"/>
    <x v="78"/>
    <x v="7"/>
    <s v="335 Králíky"/>
    <s v="561 69"/>
  </r>
  <r>
    <x v="96"/>
    <x v="138"/>
    <x v="8"/>
    <x v="3"/>
    <x v="14"/>
    <x v="138"/>
    <x v="0"/>
    <x v="0"/>
    <x v="0"/>
    <x v="138"/>
    <x v="0"/>
    <n v="8462.1200000000008"/>
    <x v="95"/>
    <x v="63"/>
    <x v="1"/>
    <x v="51"/>
    <s v="1A/1131 Praha 8"/>
    <s v="180 00"/>
  </r>
  <r>
    <x v="97"/>
    <x v="139"/>
    <x v="4"/>
    <x v="2"/>
    <x v="41"/>
    <x v="139"/>
    <x v="0"/>
    <x v="1"/>
    <x v="0"/>
    <x v="139"/>
    <x v="0"/>
    <n v="8044"/>
    <x v="96"/>
    <x v="16"/>
    <x v="79"/>
    <x v="52"/>
    <m/>
    <s v="250 82"/>
  </r>
  <r>
    <x v="98"/>
    <x v="140"/>
    <x v="1"/>
    <x v="1"/>
    <x v="51"/>
    <x v="140"/>
    <x v="0"/>
    <x v="0"/>
    <x v="0"/>
    <x v="140"/>
    <x v="4"/>
    <n v="7894.7400000000016"/>
    <x v="97"/>
    <x v="64"/>
    <x v="32"/>
    <x v="53"/>
    <s v="1/6 Cheb"/>
    <s v="350 02"/>
  </r>
  <r>
    <x v="99"/>
    <x v="141"/>
    <x v="2"/>
    <x v="8"/>
    <x v="37"/>
    <x v="141"/>
    <x v="0"/>
    <x v="0"/>
    <x v="0"/>
    <x v="141"/>
    <x v="0"/>
    <n v="7619.21"/>
    <x v="98"/>
    <x v="65"/>
    <x v="80"/>
    <x v="9"/>
    <s v="Horní Počernice"/>
    <s v="193 00"/>
  </r>
  <r>
    <x v="100"/>
    <x v="142"/>
    <x v="0"/>
    <x v="5"/>
    <x v="30"/>
    <x v="142"/>
    <x v="0"/>
    <x v="0"/>
    <x v="0"/>
    <x v="142"/>
    <x v="0"/>
    <n v="7363.2"/>
    <x v="99"/>
    <x v="0"/>
    <x v="81"/>
    <x v="7"/>
    <s v="1110/9 Jeseník"/>
    <s v="790 01"/>
  </r>
  <r>
    <x v="36"/>
    <x v="143"/>
    <x v="3"/>
    <x v="3"/>
    <x v="16"/>
    <x v="143"/>
    <x v="0"/>
    <x v="1"/>
    <x v="0"/>
    <x v="143"/>
    <x v="0"/>
    <n v="7250.88"/>
    <x v="35"/>
    <x v="30"/>
    <x v="33"/>
    <x v="22"/>
    <s v="Liberec I-Staré Měst"/>
    <s v="460 01"/>
  </r>
  <r>
    <x v="101"/>
    <x v="144"/>
    <x v="2"/>
    <x v="5"/>
    <x v="24"/>
    <x v="144"/>
    <x v="0"/>
    <x v="0"/>
    <x v="0"/>
    <x v="144"/>
    <x v="0"/>
    <n v="7081.02"/>
    <x v="100"/>
    <x v="66"/>
    <x v="82"/>
    <x v="54"/>
    <m/>
    <s v="411 72"/>
  </r>
  <r>
    <x v="102"/>
    <x v="145"/>
    <x v="4"/>
    <x v="4"/>
    <x v="32"/>
    <x v="145"/>
    <x v="0"/>
    <x v="0"/>
    <x v="0"/>
    <x v="145"/>
    <x v="0"/>
    <n v="7073.15"/>
    <x v="101"/>
    <x v="0"/>
    <x v="83"/>
    <x v="7"/>
    <s v="1587/8 Praha 7 - Holešovice"/>
    <s v="170 00"/>
  </r>
  <r>
    <x v="103"/>
    <x v="146"/>
    <x v="4"/>
    <x v="2"/>
    <x v="52"/>
    <x v="146"/>
    <x v="0"/>
    <x v="1"/>
    <x v="0"/>
    <x v="146"/>
    <x v="0"/>
    <n v="7046.64"/>
    <x v="102"/>
    <x v="67"/>
    <x v="84"/>
    <x v="2"/>
    <s v="Bolevec"/>
    <s v="323 00"/>
  </r>
  <r>
    <x v="104"/>
    <x v="147"/>
    <x v="16"/>
    <x v="16"/>
    <x v="53"/>
    <x v="147"/>
    <x v="0"/>
    <x v="1"/>
    <x v="17"/>
    <x v="147"/>
    <x v="5"/>
    <n v="7000"/>
    <x v="103"/>
    <x v="68"/>
    <x v="85"/>
    <x v="42"/>
    <s v="Kunratice"/>
    <s v="148 00"/>
  </r>
  <r>
    <x v="105"/>
    <x v="148"/>
    <x v="3"/>
    <x v="5"/>
    <x v="9"/>
    <x v="148"/>
    <x v="0"/>
    <x v="0"/>
    <x v="0"/>
    <x v="148"/>
    <x v="0"/>
    <n v="6870.61"/>
    <x v="104"/>
    <x v="0"/>
    <x v="86"/>
    <x v="7"/>
    <s v="455/E Ostravice"/>
    <s v="739 14"/>
  </r>
  <r>
    <x v="106"/>
    <x v="149"/>
    <x v="4"/>
    <x v="2"/>
    <x v="17"/>
    <x v="149"/>
    <x v="0"/>
    <x v="1"/>
    <x v="18"/>
    <x v="149"/>
    <x v="0"/>
    <n v="6746.43"/>
    <x v="105"/>
    <x v="69"/>
    <x v="87"/>
    <x v="55"/>
    <m/>
    <s v="534 01"/>
  </r>
  <r>
    <x v="100"/>
    <x v="150"/>
    <x v="0"/>
    <x v="5"/>
    <x v="30"/>
    <x v="150"/>
    <x v="0"/>
    <x v="0"/>
    <x v="0"/>
    <x v="150"/>
    <x v="0"/>
    <n v="6641.91"/>
    <x v="99"/>
    <x v="0"/>
    <x v="81"/>
    <x v="7"/>
    <s v="1110/9 Jeseník"/>
    <s v="790 01"/>
  </r>
  <r>
    <x v="107"/>
    <x v="151"/>
    <x v="0"/>
    <x v="5"/>
    <x v="30"/>
    <x v="151"/>
    <x v="0"/>
    <x v="0"/>
    <x v="0"/>
    <x v="151"/>
    <x v="0"/>
    <n v="6633.64"/>
    <x v="106"/>
    <x v="0"/>
    <x v="88"/>
    <x v="7"/>
    <s v="367 Uherský Brod - Újezdec"/>
    <s v="687 34"/>
  </r>
  <r>
    <x v="108"/>
    <x v="152"/>
    <x v="4"/>
    <x v="5"/>
    <x v="41"/>
    <x v="152"/>
    <x v="0"/>
    <x v="0"/>
    <x v="0"/>
    <x v="152"/>
    <x v="0"/>
    <n v="6511.7"/>
    <x v="107"/>
    <x v="0"/>
    <x v="89"/>
    <x v="7"/>
    <s v="52/19 Ostrava"/>
    <s v="725 25"/>
  </r>
  <r>
    <x v="109"/>
    <x v="153"/>
    <x v="8"/>
    <x v="8"/>
    <x v="37"/>
    <x v="153"/>
    <x v="0"/>
    <x v="0"/>
    <x v="19"/>
    <x v="153"/>
    <x v="0"/>
    <n v="6415.6399999999994"/>
    <x v="108"/>
    <x v="0"/>
    <x v="90"/>
    <x v="7"/>
    <s v="2583/13 Praha 5 - Stodůlky"/>
    <s v="158 00"/>
  </r>
  <r>
    <x v="110"/>
    <x v="154"/>
    <x v="3"/>
    <x v="3"/>
    <x v="10"/>
    <x v="154"/>
    <x v="0"/>
    <x v="0"/>
    <x v="0"/>
    <x v="154"/>
    <x v="0"/>
    <n v="6373.86"/>
    <x v="109"/>
    <x v="0"/>
    <x v="91"/>
    <x v="7"/>
    <s v="2161 Uherský Brod 1"/>
    <s v="688 01"/>
  </r>
  <r>
    <x v="111"/>
    <x v="155"/>
    <x v="8"/>
    <x v="4"/>
    <x v="20"/>
    <x v="155"/>
    <x v="0"/>
    <x v="0"/>
    <x v="20"/>
    <x v="155"/>
    <x v="0"/>
    <n v="6367.44"/>
    <x v="110"/>
    <x v="0"/>
    <x v="92"/>
    <x v="7"/>
    <s v="1049/3 Praha 4 - Lhotka"/>
    <s v="142 00"/>
  </r>
  <r>
    <x v="48"/>
    <x v="156"/>
    <x v="0"/>
    <x v="0"/>
    <x v="8"/>
    <x v="156"/>
    <x v="0"/>
    <x v="0"/>
    <x v="0"/>
    <x v="156"/>
    <x v="0"/>
    <n v="6351.99"/>
    <x v="47"/>
    <x v="0"/>
    <x v="44"/>
    <x v="7"/>
    <s v="414/28 Praha 3 - Žižkov"/>
    <s v="130 00"/>
  </r>
  <r>
    <x v="112"/>
    <x v="157"/>
    <x v="8"/>
    <x v="0"/>
    <x v="54"/>
    <x v="157"/>
    <x v="0"/>
    <x v="0"/>
    <x v="0"/>
    <x v="157"/>
    <x v="0"/>
    <n v="6349.8"/>
    <x v="111"/>
    <x v="0"/>
    <x v="93"/>
    <x v="7"/>
    <s v="10/513 Praha 1"/>
    <s v="110 00"/>
  </r>
  <r>
    <x v="110"/>
    <x v="158"/>
    <x v="3"/>
    <x v="3"/>
    <x v="3"/>
    <x v="158"/>
    <x v="0"/>
    <x v="0"/>
    <x v="0"/>
    <x v="158"/>
    <x v="0"/>
    <n v="6316.07"/>
    <x v="109"/>
    <x v="0"/>
    <x v="91"/>
    <x v="7"/>
    <s v="2161 Uherský Brod 1"/>
    <s v="688 01"/>
  </r>
  <r>
    <x v="113"/>
    <x v="159"/>
    <x v="0"/>
    <x v="5"/>
    <x v="30"/>
    <x v="159"/>
    <x v="0"/>
    <x v="0"/>
    <x v="0"/>
    <x v="159"/>
    <x v="0"/>
    <n v="6059.96"/>
    <x v="112"/>
    <x v="0"/>
    <x v="94"/>
    <x v="7"/>
    <s v="770 Semily 1"/>
    <s v="513 01"/>
  </r>
  <r>
    <x v="114"/>
    <x v="160"/>
    <x v="0"/>
    <x v="4"/>
    <x v="30"/>
    <x v="160"/>
    <x v="0"/>
    <x v="0"/>
    <x v="0"/>
    <x v="160"/>
    <x v="6"/>
    <n v="2557.7100000000005"/>
    <x v="113"/>
    <x v="0"/>
    <x v="95"/>
    <x v="7"/>
    <s v="2470 Uherský Brod"/>
    <s v="688 01"/>
  </r>
  <r>
    <x v="115"/>
    <x v="161"/>
    <x v="3"/>
    <x v="3"/>
    <x v="3"/>
    <x v="161"/>
    <x v="0"/>
    <x v="0"/>
    <x v="0"/>
    <x v="161"/>
    <x v="0"/>
    <n v="5917.86"/>
    <x v="114"/>
    <x v="0"/>
    <x v="96"/>
    <x v="7"/>
    <s v="571 Týnec nad Labem"/>
    <s v="281 26"/>
  </r>
  <r>
    <x v="17"/>
    <x v="162"/>
    <x v="13"/>
    <x v="5"/>
    <x v="3"/>
    <x v="162"/>
    <x v="0"/>
    <x v="0"/>
    <x v="0"/>
    <x v="162"/>
    <x v="0"/>
    <n v="5885.95"/>
    <x v="8"/>
    <x v="0"/>
    <x v="8"/>
    <x v="7"/>
    <s v="88/55 Praha 9 - Hloubětín"/>
    <s v="198 00"/>
  </r>
  <r>
    <x v="116"/>
    <x v="163"/>
    <x v="4"/>
    <x v="5"/>
    <x v="41"/>
    <x v="163"/>
    <x v="0"/>
    <x v="0"/>
    <x v="0"/>
    <x v="163"/>
    <x v="0"/>
    <n v="5869.41"/>
    <x v="115"/>
    <x v="0"/>
    <x v="97"/>
    <x v="7"/>
    <s v="304 Trnová"/>
    <s v="330 13"/>
  </r>
  <r>
    <x v="49"/>
    <x v="164"/>
    <x v="8"/>
    <x v="5"/>
    <x v="32"/>
    <x v="164"/>
    <x v="0"/>
    <x v="0"/>
    <x v="0"/>
    <x v="164"/>
    <x v="0"/>
    <n v="5815.96"/>
    <x v="48"/>
    <x v="0"/>
    <x v="8"/>
    <x v="7"/>
    <s v="576/12 Praha 9"/>
    <s v="198 00"/>
  </r>
  <r>
    <x v="117"/>
    <x v="165"/>
    <x v="4"/>
    <x v="4"/>
    <x v="43"/>
    <x v="165"/>
    <x v="0"/>
    <x v="0"/>
    <x v="0"/>
    <x v="165"/>
    <x v="0"/>
    <n v="5812.31"/>
    <x v="116"/>
    <x v="70"/>
    <x v="98"/>
    <x v="36"/>
    <s v="Holešovice"/>
    <s v="170 00"/>
  </r>
  <r>
    <x v="118"/>
    <x v="166"/>
    <x v="0"/>
    <x v="5"/>
    <x v="30"/>
    <x v="166"/>
    <x v="0"/>
    <x v="0"/>
    <x v="0"/>
    <x v="166"/>
    <x v="0"/>
    <n v="5810.19"/>
    <x v="117"/>
    <x v="0"/>
    <x v="99"/>
    <x v="7"/>
    <s v="2104/6 Žďár nad Sázavou"/>
    <s v="591 01"/>
  </r>
  <r>
    <x v="119"/>
    <x v="167"/>
    <x v="7"/>
    <x v="17"/>
    <x v="3"/>
    <x v="167"/>
    <x v="0"/>
    <x v="0"/>
    <x v="0"/>
    <x v="167"/>
    <x v="0"/>
    <n v="5710.11"/>
    <x v="118"/>
    <x v="0"/>
    <x v="100"/>
    <x v="7"/>
    <s v="174 Praha 10 - Benice"/>
    <s v="103 00"/>
  </r>
  <r>
    <x v="120"/>
    <x v="168"/>
    <x v="3"/>
    <x v="3"/>
    <x v="38"/>
    <x v="168"/>
    <x v="0"/>
    <x v="0"/>
    <x v="0"/>
    <x v="168"/>
    <x v="0"/>
    <n v="5634.27"/>
    <x v="119"/>
    <x v="0"/>
    <x v="101"/>
    <x v="7"/>
    <s v="2285 Dvůr Králové nad Labem"/>
    <s v="544 01"/>
  </r>
  <r>
    <x v="121"/>
    <x v="169"/>
    <x v="4"/>
    <x v="2"/>
    <x v="17"/>
    <x v="169"/>
    <x v="0"/>
    <x v="1"/>
    <x v="0"/>
    <x v="169"/>
    <x v="0"/>
    <n v="5564.12"/>
    <x v="120"/>
    <x v="71"/>
    <x v="102"/>
    <x v="56"/>
    <m/>
    <s v="360 04"/>
  </r>
  <r>
    <x v="122"/>
    <x v="170"/>
    <x v="0"/>
    <x v="5"/>
    <x v="30"/>
    <x v="170"/>
    <x v="0"/>
    <x v="0"/>
    <x v="0"/>
    <x v="170"/>
    <x v="0"/>
    <n v="5272.74"/>
    <x v="121"/>
    <x v="0"/>
    <x v="103"/>
    <x v="7"/>
    <s v="203 Jenišov"/>
    <s v="360 01"/>
  </r>
  <r>
    <x v="123"/>
    <x v="171"/>
    <x v="0"/>
    <x v="5"/>
    <x v="50"/>
    <x v="171"/>
    <x v="0"/>
    <x v="0"/>
    <x v="0"/>
    <x v="171"/>
    <x v="0"/>
    <n v="5245.92"/>
    <x v="122"/>
    <x v="0"/>
    <x v="104"/>
    <x v="7"/>
    <s v="1805/26 Praha  - Nové Město"/>
    <s v="120 00"/>
  </r>
  <r>
    <x v="124"/>
    <x v="172"/>
    <x v="4"/>
    <x v="5"/>
    <x v="37"/>
    <x v="172"/>
    <x v="0"/>
    <x v="0"/>
    <x v="0"/>
    <x v="172"/>
    <x v="0"/>
    <n v="5210.49"/>
    <x v="123"/>
    <x v="72"/>
    <x v="105"/>
    <x v="57"/>
    <m/>
    <s v="251 01"/>
  </r>
  <r>
    <x v="125"/>
    <x v="173"/>
    <x v="4"/>
    <x v="2"/>
    <x v="41"/>
    <x v="173"/>
    <x v="0"/>
    <x v="1"/>
    <x v="0"/>
    <x v="173"/>
    <x v="0"/>
    <n v="5191.16"/>
    <x v="124"/>
    <x v="73"/>
    <x v="106"/>
    <x v="58"/>
    <s v="Kostelec"/>
    <s v="763 14"/>
  </r>
  <r>
    <x v="126"/>
    <x v="174"/>
    <x v="0"/>
    <x v="5"/>
    <x v="30"/>
    <x v="174"/>
    <x v="0"/>
    <x v="0"/>
    <x v="0"/>
    <x v="174"/>
    <x v="0"/>
    <n v="5174.5200000000004"/>
    <x v="125"/>
    <x v="0"/>
    <x v="107"/>
    <x v="7"/>
    <s v="1213/3 Praha 6 - Břevnov"/>
    <s v="162 00"/>
  </r>
  <r>
    <x v="127"/>
    <x v="175"/>
    <x v="0"/>
    <x v="0"/>
    <x v="13"/>
    <x v="175"/>
    <x v="0"/>
    <x v="0"/>
    <x v="0"/>
    <x v="175"/>
    <x v="0"/>
    <n v="5016.84"/>
    <x v="126"/>
    <x v="17"/>
    <x v="108"/>
    <x v="59"/>
    <m/>
    <s v="518 01"/>
  </r>
  <r>
    <x v="44"/>
    <x v="176"/>
    <x v="4"/>
    <x v="2"/>
    <x v="15"/>
    <x v="176"/>
    <x v="0"/>
    <x v="1"/>
    <x v="0"/>
    <x v="176"/>
    <x v="0"/>
    <n v="4943"/>
    <x v="43"/>
    <x v="36"/>
    <x v="40"/>
    <x v="27"/>
    <m/>
    <s v="250 01"/>
  </r>
  <r>
    <x v="128"/>
    <x v="177"/>
    <x v="8"/>
    <x v="4"/>
    <x v="6"/>
    <x v="177"/>
    <x v="0"/>
    <x v="0"/>
    <x v="0"/>
    <x v="177"/>
    <x v="0"/>
    <n v="4940.03"/>
    <x v="127"/>
    <x v="74"/>
    <x v="1"/>
    <x v="60"/>
    <s v="181/64 Praha 10 - Dolní Měcholupy"/>
    <s v="109 00"/>
  </r>
  <r>
    <x v="129"/>
    <x v="178"/>
    <x v="6"/>
    <x v="12"/>
    <x v="24"/>
    <x v="178"/>
    <x v="0"/>
    <x v="0"/>
    <x v="0"/>
    <x v="178"/>
    <x v="0"/>
    <n v="4853.54"/>
    <x v="128"/>
    <x v="75"/>
    <x v="109"/>
    <x v="61"/>
    <m/>
    <s v="671 82"/>
  </r>
  <r>
    <x v="51"/>
    <x v="179"/>
    <x v="8"/>
    <x v="4"/>
    <x v="36"/>
    <x v="179"/>
    <x v="0"/>
    <x v="0"/>
    <x v="0"/>
    <x v="179"/>
    <x v="0"/>
    <n v="4836.01"/>
    <x v="50"/>
    <x v="9"/>
    <x v="10"/>
    <x v="3"/>
    <m/>
    <s v="140 00"/>
  </r>
  <r>
    <x v="130"/>
    <x v="180"/>
    <x v="8"/>
    <x v="5"/>
    <x v="17"/>
    <x v="180"/>
    <x v="0"/>
    <x v="0"/>
    <x v="0"/>
    <x v="180"/>
    <x v="0"/>
    <n v="4781.8500000000004"/>
    <x v="129"/>
    <x v="76"/>
    <x v="1"/>
    <x v="62"/>
    <s v="77 Hradec Králové"/>
    <s v="500 01"/>
  </r>
  <r>
    <x v="131"/>
    <x v="181"/>
    <x v="3"/>
    <x v="3"/>
    <x v="38"/>
    <x v="181"/>
    <x v="0"/>
    <x v="0"/>
    <x v="0"/>
    <x v="181"/>
    <x v="0"/>
    <n v="4744.68"/>
    <x v="130"/>
    <x v="77"/>
    <x v="1"/>
    <x v="63"/>
    <s v=" Frýdek-Místek "/>
    <s v="738 01"/>
  </r>
  <r>
    <x v="62"/>
    <x v="182"/>
    <x v="0"/>
    <x v="0"/>
    <x v="3"/>
    <x v="182"/>
    <x v="0"/>
    <x v="1"/>
    <x v="0"/>
    <x v="182"/>
    <x v="0"/>
    <n v="4722.63"/>
    <x v="61"/>
    <x v="9"/>
    <x v="10"/>
    <x v="3"/>
    <m/>
    <s v="140 00"/>
  </r>
  <r>
    <x v="132"/>
    <x v="183"/>
    <x v="4"/>
    <x v="2"/>
    <x v="55"/>
    <x v="183"/>
    <x v="0"/>
    <x v="1"/>
    <x v="0"/>
    <x v="183"/>
    <x v="0"/>
    <n v="4709.82"/>
    <x v="131"/>
    <x v="17"/>
    <x v="110"/>
    <x v="4"/>
    <m/>
    <s v="150 00"/>
  </r>
  <r>
    <x v="133"/>
    <x v="184"/>
    <x v="0"/>
    <x v="4"/>
    <x v="30"/>
    <x v="184"/>
    <x v="0"/>
    <x v="0"/>
    <x v="0"/>
    <x v="184"/>
    <x v="0"/>
    <n v="4687.2"/>
    <x v="132"/>
    <x v="0"/>
    <x v="111"/>
    <x v="7"/>
    <s v="1380/20 Praha 4 - Chodov"/>
    <s v="140 00"/>
  </r>
  <r>
    <x v="104"/>
    <x v="185"/>
    <x v="6"/>
    <x v="2"/>
    <x v="41"/>
    <x v="185"/>
    <x v="0"/>
    <x v="1"/>
    <x v="0"/>
    <x v="185"/>
    <x v="0"/>
    <n v="4493.9399999999996"/>
    <x v="103"/>
    <x v="68"/>
    <x v="85"/>
    <x v="42"/>
    <s v="Kunratice"/>
    <s v="148 00"/>
  </r>
  <r>
    <x v="134"/>
    <x v="186"/>
    <x v="4"/>
    <x v="2"/>
    <x v="52"/>
    <x v="186"/>
    <x v="0"/>
    <x v="1"/>
    <x v="0"/>
    <x v="186"/>
    <x v="0"/>
    <n v="4329.04"/>
    <x v="133"/>
    <x v="78"/>
    <x v="112"/>
    <x v="2"/>
    <s v="Bolevec"/>
    <s v="323 00"/>
  </r>
  <r>
    <x v="13"/>
    <x v="187"/>
    <x v="18"/>
    <x v="18"/>
    <x v="12"/>
    <x v="187"/>
    <x v="0"/>
    <x v="1"/>
    <x v="0"/>
    <x v="187"/>
    <x v="0"/>
    <n v="4235.7299999999996"/>
    <x v="13"/>
    <x v="12"/>
    <x v="13"/>
    <x v="10"/>
    <s v="Horní Měcholupy"/>
    <s v="109 00"/>
  </r>
  <r>
    <x v="93"/>
    <x v="188"/>
    <x v="2"/>
    <x v="4"/>
    <x v="15"/>
    <x v="188"/>
    <x v="0"/>
    <x v="0"/>
    <x v="0"/>
    <x v="188"/>
    <x v="0"/>
    <n v="4232.3500000000004"/>
    <x v="92"/>
    <x v="62"/>
    <x v="76"/>
    <x v="50"/>
    <m/>
    <s v="592 62"/>
  </r>
  <r>
    <x v="135"/>
    <x v="189"/>
    <x v="0"/>
    <x v="5"/>
    <x v="30"/>
    <x v="189"/>
    <x v="0"/>
    <x v="0"/>
    <x v="21"/>
    <x v="189"/>
    <x v="0"/>
    <n v="4177.5199999999968"/>
    <x v="134"/>
    <x v="0"/>
    <x v="113"/>
    <x v="7"/>
    <s v="95 Horní Jiřetín"/>
    <s v="435 43"/>
  </r>
  <r>
    <x v="51"/>
    <x v="190"/>
    <x v="2"/>
    <x v="2"/>
    <x v="36"/>
    <x v="190"/>
    <x v="0"/>
    <x v="1"/>
    <x v="0"/>
    <x v="190"/>
    <x v="0"/>
    <n v="4043.41"/>
    <x v="50"/>
    <x v="9"/>
    <x v="10"/>
    <x v="3"/>
    <m/>
    <s v="140 00"/>
  </r>
  <r>
    <x v="124"/>
    <x v="191"/>
    <x v="4"/>
    <x v="2"/>
    <x v="10"/>
    <x v="191"/>
    <x v="0"/>
    <x v="1"/>
    <x v="0"/>
    <x v="191"/>
    <x v="0"/>
    <n v="3954.17"/>
    <x v="123"/>
    <x v="72"/>
    <x v="105"/>
    <x v="57"/>
    <m/>
    <s v="251 01"/>
  </r>
  <r>
    <x v="136"/>
    <x v="192"/>
    <x v="0"/>
    <x v="0"/>
    <x v="56"/>
    <x v="192"/>
    <x v="0"/>
    <x v="0"/>
    <x v="0"/>
    <x v="192"/>
    <x v="0"/>
    <n v="3944.65"/>
    <x v="135"/>
    <x v="0"/>
    <x v="114"/>
    <x v="7"/>
    <s v="177 Roudné"/>
    <s v="370 07"/>
  </r>
  <r>
    <x v="137"/>
    <x v="193"/>
    <x v="0"/>
    <x v="4"/>
    <x v="22"/>
    <x v="193"/>
    <x v="0"/>
    <x v="0"/>
    <x v="0"/>
    <x v="193"/>
    <x v="0"/>
    <n v="3715.89"/>
    <x v="136"/>
    <x v="79"/>
    <x v="115"/>
    <x v="64"/>
    <m/>
    <s v="767 01"/>
  </r>
  <r>
    <x v="51"/>
    <x v="194"/>
    <x v="0"/>
    <x v="0"/>
    <x v="3"/>
    <x v="194"/>
    <x v="0"/>
    <x v="1"/>
    <x v="0"/>
    <x v="194"/>
    <x v="0"/>
    <n v="3715.64"/>
    <x v="50"/>
    <x v="9"/>
    <x v="10"/>
    <x v="3"/>
    <m/>
    <s v="140 00"/>
  </r>
  <r>
    <x v="138"/>
    <x v="195"/>
    <x v="8"/>
    <x v="5"/>
    <x v="23"/>
    <x v="195"/>
    <x v="0"/>
    <x v="0"/>
    <x v="0"/>
    <x v="195"/>
    <x v="0"/>
    <n v="3648.83"/>
    <x v="137"/>
    <x v="80"/>
    <x v="116"/>
    <x v="65"/>
    <s v=" Sokolov"/>
    <s v="356 01"/>
  </r>
  <r>
    <x v="44"/>
    <x v="196"/>
    <x v="4"/>
    <x v="2"/>
    <x v="15"/>
    <x v="196"/>
    <x v="0"/>
    <x v="1"/>
    <x v="0"/>
    <x v="196"/>
    <x v="0"/>
    <n v="3628.46"/>
    <x v="43"/>
    <x v="36"/>
    <x v="40"/>
    <x v="27"/>
    <m/>
    <s v="250 01"/>
  </r>
  <r>
    <x v="139"/>
    <x v="197"/>
    <x v="1"/>
    <x v="1"/>
    <x v="35"/>
    <x v="197"/>
    <x v="0"/>
    <x v="0"/>
    <x v="0"/>
    <x v="197"/>
    <x v="7"/>
    <n v="3614.5699999999997"/>
    <x v="138"/>
    <x v="81"/>
    <x v="32"/>
    <x v="66"/>
    <s v="656 Kdyně"/>
    <s v="345 06"/>
  </r>
  <r>
    <x v="140"/>
    <x v="198"/>
    <x v="4"/>
    <x v="4"/>
    <x v="9"/>
    <x v="198"/>
    <x v="0"/>
    <x v="0"/>
    <x v="0"/>
    <x v="198"/>
    <x v="0"/>
    <n v="3543.78"/>
    <x v="139"/>
    <x v="82"/>
    <x v="117"/>
    <x v="3"/>
    <s v="Záběhlice"/>
    <s v="141 00"/>
  </r>
  <r>
    <x v="141"/>
    <x v="199"/>
    <x v="2"/>
    <x v="4"/>
    <x v="52"/>
    <x v="199"/>
    <x v="0"/>
    <x v="0"/>
    <x v="22"/>
    <x v="199"/>
    <x v="0"/>
    <n v="3449.4300000000003"/>
    <x v="140"/>
    <x v="0"/>
    <x v="118"/>
    <x v="7"/>
    <s v="93 Praha 6 - Nebušice"/>
    <s v="164 00"/>
  </r>
  <r>
    <x v="142"/>
    <x v="200"/>
    <x v="0"/>
    <x v="4"/>
    <x v="40"/>
    <x v="200"/>
    <x v="0"/>
    <x v="0"/>
    <x v="0"/>
    <x v="200"/>
    <x v="0"/>
    <n v="3363.2"/>
    <x v="141"/>
    <x v="83"/>
    <x v="32"/>
    <x v="67"/>
    <s v="131 Český Krumlov"/>
    <s v="381 01"/>
  </r>
  <r>
    <x v="143"/>
    <x v="201"/>
    <x v="0"/>
    <x v="0"/>
    <x v="8"/>
    <x v="201"/>
    <x v="0"/>
    <x v="0"/>
    <x v="23"/>
    <x v="201"/>
    <x v="0"/>
    <n v="3313.7099999999991"/>
    <x v="142"/>
    <x v="84"/>
    <x v="119"/>
    <x v="3"/>
    <m/>
    <s v="140 00"/>
  </r>
  <r>
    <x v="99"/>
    <x v="202"/>
    <x v="2"/>
    <x v="8"/>
    <x v="37"/>
    <x v="202"/>
    <x v="0"/>
    <x v="0"/>
    <x v="0"/>
    <x v="202"/>
    <x v="0"/>
    <n v="3313.32"/>
    <x v="98"/>
    <x v="65"/>
    <x v="80"/>
    <x v="9"/>
    <s v="Horní Počernice"/>
    <s v="193 00"/>
  </r>
  <r>
    <x v="131"/>
    <x v="203"/>
    <x v="3"/>
    <x v="3"/>
    <x v="38"/>
    <x v="203"/>
    <x v="0"/>
    <x v="0"/>
    <x v="0"/>
    <x v="203"/>
    <x v="0"/>
    <n v="3245.34"/>
    <x v="130"/>
    <x v="77"/>
    <x v="1"/>
    <x v="63"/>
    <s v=" Frýdek-Místek "/>
    <s v="738 01"/>
  </r>
  <r>
    <x v="91"/>
    <x v="204"/>
    <x v="3"/>
    <x v="3"/>
    <x v="6"/>
    <x v="204"/>
    <x v="0"/>
    <x v="0"/>
    <x v="0"/>
    <x v="204"/>
    <x v="0"/>
    <n v="3239.92"/>
    <x v="90"/>
    <x v="0"/>
    <x v="74"/>
    <x v="7"/>
    <s v="309 Stráž pod Ralskem"/>
    <s v="471 27"/>
  </r>
  <r>
    <x v="107"/>
    <x v="205"/>
    <x v="0"/>
    <x v="4"/>
    <x v="30"/>
    <x v="205"/>
    <x v="0"/>
    <x v="0"/>
    <x v="0"/>
    <x v="205"/>
    <x v="0"/>
    <n v="2928.66"/>
    <x v="106"/>
    <x v="0"/>
    <x v="88"/>
    <x v="7"/>
    <s v="367 Uherský Brod - Újezdec"/>
    <s v="687 34"/>
  </r>
  <r>
    <x v="144"/>
    <x v="206"/>
    <x v="4"/>
    <x v="4"/>
    <x v="32"/>
    <x v="206"/>
    <x v="0"/>
    <x v="0"/>
    <x v="0"/>
    <x v="206"/>
    <x v="0"/>
    <n v="2901.79"/>
    <x v="143"/>
    <x v="85"/>
    <x v="120"/>
    <x v="68"/>
    <m/>
    <s v="503 03"/>
  </r>
  <r>
    <x v="145"/>
    <x v="207"/>
    <x v="2"/>
    <x v="4"/>
    <x v="30"/>
    <x v="207"/>
    <x v="0"/>
    <x v="0"/>
    <x v="0"/>
    <x v="207"/>
    <x v="0"/>
    <n v="2829.46"/>
    <x v="144"/>
    <x v="0"/>
    <x v="121"/>
    <x v="7"/>
    <s v="465 Strakonice"/>
    <s v="386 01"/>
  </r>
  <r>
    <x v="146"/>
    <x v="208"/>
    <x v="0"/>
    <x v="0"/>
    <x v="10"/>
    <x v="208"/>
    <x v="0"/>
    <x v="0"/>
    <x v="0"/>
    <x v="208"/>
    <x v="0"/>
    <n v="2808.51"/>
    <x v="145"/>
    <x v="9"/>
    <x v="10"/>
    <x v="3"/>
    <m/>
    <s v="140 00"/>
  </r>
  <r>
    <x v="62"/>
    <x v="209"/>
    <x v="2"/>
    <x v="2"/>
    <x v="57"/>
    <x v="209"/>
    <x v="0"/>
    <x v="1"/>
    <x v="0"/>
    <x v="209"/>
    <x v="0"/>
    <n v="2767.56"/>
    <x v="61"/>
    <x v="9"/>
    <x v="10"/>
    <x v="3"/>
    <m/>
    <s v="140 00"/>
  </r>
  <r>
    <x v="147"/>
    <x v="210"/>
    <x v="4"/>
    <x v="2"/>
    <x v="2"/>
    <x v="210"/>
    <x v="0"/>
    <x v="1"/>
    <x v="0"/>
    <x v="210"/>
    <x v="0"/>
    <n v="2713"/>
    <x v="146"/>
    <x v="86"/>
    <x v="122"/>
    <x v="45"/>
    <m/>
    <s v="757 01"/>
  </r>
  <r>
    <x v="148"/>
    <x v="211"/>
    <x v="19"/>
    <x v="2"/>
    <x v="19"/>
    <x v="211"/>
    <x v="0"/>
    <x v="1"/>
    <x v="0"/>
    <x v="211"/>
    <x v="0"/>
    <n v="2654.45"/>
    <x v="147"/>
    <x v="87"/>
    <x v="123"/>
    <x v="58"/>
    <m/>
    <s v="760 01"/>
  </r>
  <r>
    <x v="118"/>
    <x v="212"/>
    <x v="3"/>
    <x v="3"/>
    <x v="38"/>
    <x v="212"/>
    <x v="0"/>
    <x v="0"/>
    <x v="0"/>
    <x v="212"/>
    <x v="0"/>
    <n v="2642.64"/>
    <x v="117"/>
    <x v="0"/>
    <x v="99"/>
    <x v="7"/>
    <s v="2104/6 Žďár nad Sázavou"/>
    <s v="591 01"/>
  </r>
  <r>
    <x v="51"/>
    <x v="213"/>
    <x v="2"/>
    <x v="2"/>
    <x v="36"/>
    <x v="213"/>
    <x v="0"/>
    <x v="1"/>
    <x v="0"/>
    <x v="213"/>
    <x v="0"/>
    <n v="2634.36"/>
    <x v="50"/>
    <x v="9"/>
    <x v="10"/>
    <x v="3"/>
    <m/>
    <s v="140 00"/>
  </r>
  <r>
    <x v="118"/>
    <x v="214"/>
    <x v="8"/>
    <x v="19"/>
    <x v="58"/>
    <x v="214"/>
    <x v="0"/>
    <x v="0"/>
    <x v="0"/>
    <x v="214"/>
    <x v="0"/>
    <n v="2615.3200000000002"/>
    <x v="117"/>
    <x v="0"/>
    <x v="99"/>
    <x v="7"/>
    <s v="2104/6 Žďár nad Sázavou"/>
    <s v="591 01"/>
  </r>
  <r>
    <x v="149"/>
    <x v="215"/>
    <x v="4"/>
    <x v="2"/>
    <x v="21"/>
    <x v="215"/>
    <x v="0"/>
    <x v="1"/>
    <x v="0"/>
    <x v="215"/>
    <x v="0"/>
    <n v="2533.86"/>
    <x v="148"/>
    <x v="88"/>
    <x v="124"/>
    <x v="12"/>
    <m/>
    <s v="120 00"/>
  </r>
  <r>
    <x v="150"/>
    <x v="216"/>
    <x v="12"/>
    <x v="5"/>
    <x v="29"/>
    <x v="216"/>
    <x v="0"/>
    <x v="0"/>
    <x v="0"/>
    <x v="216"/>
    <x v="0"/>
    <n v="2487.92"/>
    <x v="149"/>
    <x v="89"/>
    <x v="125"/>
    <x v="69"/>
    <m/>
    <s v="278 01"/>
  </r>
  <r>
    <x v="151"/>
    <x v="217"/>
    <x v="20"/>
    <x v="20"/>
    <x v="53"/>
    <x v="217"/>
    <x v="0"/>
    <x v="1"/>
    <x v="0"/>
    <x v="217"/>
    <x v="0"/>
    <n v="2464.62"/>
    <x v="150"/>
    <x v="90"/>
    <x v="126"/>
    <x v="70"/>
    <m/>
    <s v="750 02"/>
  </r>
  <r>
    <x v="152"/>
    <x v="218"/>
    <x v="4"/>
    <x v="2"/>
    <x v="2"/>
    <x v="218"/>
    <x v="0"/>
    <x v="1"/>
    <x v="24"/>
    <x v="218"/>
    <x v="0"/>
    <n v="2452.58"/>
    <x v="151"/>
    <x v="91"/>
    <x v="127"/>
    <x v="71"/>
    <m/>
    <s v="438 01"/>
  </r>
  <r>
    <x v="41"/>
    <x v="219"/>
    <x v="8"/>
    <x v="19"/>
    <x v="59"/>
    <x v="219"/>
    <x v="0"/>
    <x v="0"/>
    <x v="0"/>
    <x v="219"/>
    <x v="0"/>
    <n v="2398.8000000000002"/>
    <x v="40"/>
    <x v="33"/>
    <x v="1"/>
    <x v="24"/>
    <s v="474 Humpolec"/>
    <s v="396 01"/>
  </r>
  <r>
    <x v="153"/>
    <x v="220"/>
    <x v="0"/>
    <x v="5"/>
    <x v="30"/>
    <x v="220"/>
    <x v="0"/>
    <x v="0"/>
    <x v="0"/>
    <x v="220"/>
    <x v="0"/>
    <n v="2374.0300000000002"/>
    <x v="152"/>
    <x v="92"/>
    <x v="32"/>
    <x v="72"/>
    <s v="547 Bystřice u Benešova"/>
    <s v="257 51"/>
  </r>
  <r>
    <x v="110"/>
    <x v="221"/>
    <x v="3"/>
    <x v="3"/>
    <x v="3"/>
    <x v="221"/>
    <x v="0"/>
    <x v="0"/>
    <x v="0"/>
    <x v="221"/>
    <x v="0"/>
    <n v="2351.83"/>
    <x v="109"/>
    <x v="0"/>
    <x v="91"/>
    <x v="7"/>
    <s v="2161 Uherský Brod 1"/>
    <s v="688 01"/>
  </r>
  <r>
    <x v="154"/>
    <x v="222"/>
    <x v="7"/>
    <x v="0"/>
    <x v="28"/>
    <x v="222"/>
    <x v="0"/>
    <x v="0"/>
    <x v="0"/>
    <x v="222"/>
    <x v="0"/>
    <n v="2293.5100000000002"/>
    <x v="153"/>
    <x v="3"/>
    <x v="128"/>
    <x v="3"/>
    <s v="Michle"/>
    <s v="140 00"/>
  </r>
  <r>
    <x v="155"/>
    <x v="223"/>
    <x v="4"/>
    <x v="5"/>
    <x v="41"/>
    <x v="223"/>
    <x v="0"/>
    <x v="0"/>
    <x v="0"/>
    <x v="223"/>
    <x v="0"/>
    <n v="2276.35"/>
    <x v="154"/>
    <x v="93"/>
    <x v="129"/>
    <x v="69"/>
    <m/>
    <s v="278 01"/>
  </r>
  <r>
    <x v="156"/>
    <x v="224"/>
    <x v="0"/>
    <x v="0"/>
    <x v="60"/>
    <x v="224"/>
    <x v="0"/>
    <x v="0"/>
    <x v="0"/>
    <x v="224"/>
    <x v="0"/>
    <n v="2242.12"/>
    <x v="155"/>
    <x v="0"/>
    <x v="130"/>
    <x v="7"/>
    <s v="2732/8 Znojmo"/>
    <s v="669 02 "/>
  </r>
  <r>
    <x v="44"/>
    <x v="225"/>
    <x v="4"/>
    <x v="2"/>
    <x v="15"/>
    <x v="225"/>
    <x v="0"/>
    <x v="1"/>
    <x v="0"/>
    <x v="225"/>
    <x v="0"/>
    <n v="2209.92"/>
    <x v="43"/>
    <x v="36"/>
    <x v="40"/>
    <x v="27"/>
    <m/>
    <s v="250 01"/>
  </r>
  <r>
    <x v="62"/>
    <x v="226"/>
    <x v="2"/>
    <x v="2"/>
    <x v="36"/>
    <x v="226"/>
    <x v="0"/>
    <x v="1"/>
    <x v="0"/>
    <x v="226"/>
    <x v="0"/>
    <n v="2146.37"/>
    <x v="61"/>
    <x v="9"/>
    <x v="10"/>
    <x v="3"/>
    <m/>
    <s v="140 00"/>
  </r>
  <r>
    <x v="157"/>
    <x v="227"/>
    <x v="2"/>
    <x v="8"/>
    <x v="33"/>
    <x v="227"/>
    <x v="0"/>
    <x v="0"/>
    <x v="0"/>
    <x v="227"/>
    <x v="0"/>
    <n v="2127.9499999999998"/>
    <x v="156"/>
    <x v="0"/>
    <x v="131"/>
    <x v="7"/>
    <s v="2116/15 Praha 1 - Nové Město"/>
    <s v="110 00"/>
  </r>
  <r>
    <x v="158"/>
    <x v="228"/>
    <x v="4"/>
    <x v="4"/>
    <x v="16"/>
    <x v="228"/>
    <x v="0"/>
    <x v="0"/>
    <x v="0"/>
    <x v="228"/>
    <x v="0"/>
    <n v="2126.89"/>
    <x v="157"/>
    <x v="15"/>
    <x v="16"/>
    <x v="3"/>
    <s v="Krč"/>
    <s v="140 00"/>
  </r>
  <r>
    <x v="159"/>
    <x v="229"/>
    <x v="3"/>
    <x v="3"/>
    <x v="6"/>
    <x v="229"/>
    <x v="0"/>
    <x v="0"/>
    <x v="0"/>
    <x v="229"/>
    <x v="0"/>
    <n v="2109.12"/>
    <x v="158"/>
    <x v="0"/>
    <x v="132"/>
    <x v="7"/>
    <s v="549/9 Lovosice"/>
    <s v="410 02"/>
  </r>
  <r>
    <x v="160"/>
    <x v="230"/>
    <x v="2"/>
    <x v="4"/>
    <x v="17"/>
    <x v="230"/>
    <x v="0"/>
    <x v="0"/>
    <x v="0"/>
    <x v="230"/>
    <x v="0"/>
    <n v="2011.55"/>
    <x v="159"/>
    <x v="0"/>
    <x v="133"/>
    <x v="7"/>
    <s v="1922/3 Brno - Černá Pole"/>
    <s v="602 00"/>
  </r>
  <r>
    <x v="28"/>
    <x v="231"/>
    <x v="4"/>
    <x v="3"/>
    <x v="24"/>
    <x v="231"/>
    <x v="0"/>
    <x v="1"/>
    <x v="0"/>
    <x v="231"/>
    <x v="0"/>
    <n v="1986.2"/>
    <x v="27"/>
    <x v="23"/>
    <x v="26"/>
    <x v="18"/>
    <m/>
    <s v="251 64"/>
  </r>
  <r>
    <x v="161"/>
    <x v="232"/>
    <x v="4"/>
    <x v="2"/>
    <x v="2"/>
    <x v="232"/>
    <x v="0"/>
    <x v="1"/>
    <x v="25"/>
    <x v="232"/>
    <x v="0"/>
    <n v="1861.7699999999995"/>
    <x v="160"/>
    <x v="43"/>
    <x v="134"/>
    <x v="45"/>
    <m/>
    <s v="757 01"/>
  </r>
  <r>
    <x v="162"/>
    <x v="233"/>
    <x v="12"/>
    <x v="17"/>
    <x v="3"/>
    <x v="233"/>
    <x v="0"/>
    <x v="0"/>
    <x v="0"/>
    <x v="233"/>
    <x v="0"/>
    <n v="1825.81"/>
    <x v="161"/>
    <x v="0"/>
    <x v="135"/>
    <x v="7"/>
    <s v="765 Psáry - Dolní Jirčany"/>
    <s v="252 44"/>
  </r>
  <r>
    <x v="163"/>
    <x v="234"/>
    <x v="3"/>
    <x v="3"/>
    <x v="60"/>
    <x v="234"/>
    <x v="0"/>
    <x v="0"/>
    <x v="0"/>
    <x v="234"/>
    <x v="0"/>
    <n v="1787.25"/>
    <x v="162"/>
    <x v="0"/>
    <x v="136"/>
    <x v="7"/>
    <s v="793 Liberec XII - Staré Pavlovice"/>
    <s v="460 01"/>
  </r>
  <r>
    <x v="164"/>
    <x v="235"/>
    <x v="0"/>
    <x v="5"/>
    <x v="40"/>
    <x v="235"/>
    <x v="0"/>
    <x v="0"/>
    <x v="0"/>
    <x v="235"/>
    <x v="0"/>
    <n v="1749.76"/>
    <x v="163"/>
    <x v="0"/>
    <x v="137"/>
    <x v="7"/>
    <s v="1277/19 Bruntál"/>
    <s v="792 01"/>
  </r>
  <r>
    <x v="156"/>
    <x v="236"/>
    <x v="3"/>
    <x v="3"/>
    <x v="5"/>
    <x v="236"/>
    <x v="0"/>
    <x v="0"/>
    <x v="0"/>
    <x v="236"/>
    <x v="0"/>
    <n v="1721.52"/>
    <x v="155"/>
    <x v="0"/>
    <x v="130"/>
    <x v="7"/>
    <s v="2732/8 Znojmo"/>
    <s v="669 02 "/>
  </r>
  <r>
    <x v="165"/>
    <x v="237"/>
    <x v="0"/>
    <x v="0"/>
    <x v="56"/>
    <x v="237"/>
    <x v="0"/>
    <x v="0"/>
    <x v="0"/>
    <x v="237"/>
    <x v="0"/>
    <n v="1679.82"/>
    <x v="164"/>
    <x v="94"/>
    <x v="32"/>
    <x v="73"/>
    <s v=" Brno"/>
    <s v="612 17"/>
  </r>
  <r>
    <x v="166"/>
    <x v="238"/>
    <x v="0"/>
    <x v="5"/>
    <x v="30"/>
    <x v="238"/>
    <x v="0"/>
    <x v="0"/>
    <x v="0"/>
    <x v="238"/>
    <x v="0"/>
    <n v="1645.96"/>
    <x v="165"/>
    <x v="0"/>
    <x v="138"/>
    <x v="7"/>
    <s v="212 Karlovy Vary"/>
    <s v="360 01"/>
  </r>
  <r>
    <x v="112"/>
    <x v="239"/>
    <x v="2"/>
    <x v="4"/>
    <x v="6"/>
    <x v="239"/>
    <x v="0"/>
    <x v="0"/>
    <x v="0"/>
    <x v="239"/>
    <x v="0"/>
    <n v="1625.96"/>
    <x v="111"/>
    <x v="0"/>
    <x v="93"/>
    <x v="7"/>
    <s v="10/513 Praha 1"/>
    <s v="110 00"/>
  </r>
  <r>
    <x v="167"/>
    <x v="240"/>
    <x v="0"/>
    <x v="5"/>
    <x v="30"/>
    <x v="240"/>
    <x v="0"/>
    <x v="0"/>
    <x v="0"/>
    <x v="240"/>
    <x v="0"/>
    <n v="1625.45"/>
    <x v="166"/>
    <x v="0"/>
    <x v="139"/>
    <x v="7"/>
    <s v="305 Nový Jičín - Loučka"/>
    <s v="741 01"/>
  </r>
  <r>
    <x v="168"/>
    <x v="241"/>
    <x v="3"/>
    <x v="3"/>
    <x v="6"/>
    <x v="241"/>
    <x v="0"/>
    <x v="0"/>
    <x v="0"/>
    <x v="241"/>
    <x v="0"/>
    <n v="1573.98"/>
    <x v="167"/>
    <x v="0"/>
    <x v="140"/>
    <x v="7"/>
    <s v="241 Rakovník II"/>
    <s v="269 01"/>
  </r>
  <r>
    <x v="169"/>
    <x v="242"/>
    <x v="4"/>
    <x v="2"/>
    <x v="41"/>
    <x v="242"/>
    <x v="0"/>
    <x v="1"/>
    <x v="0"/>
    <x v="242"/>
    <x v="0"/>
    <n v="1529.21"/>
    <x v="168"/>
    <x v="95"/>
    <x v="141"/>
    <x v="74"/>
    <m/>
    <s v="721 00"/>
  </r>
  <r>
    <x v="170"/>
    <x v="243"/>
    <x v="2"/>
    <x v="2"/>
    <x v="21"/>
    <x v="243"/>
    <x v="0"/>
    <x v="1"/>
    <x v="0"/>
    <x v="243"/>
    <x v="0"/>
    <n v="1517.09"/>
    <x v="169"/>
    <x v="96"/>
    <x v="142"/>
    <x v="10"/>
    <m/>
    <s v="100 00"/>
  </r>
  <r>
    <x v="171"/>
    <x v="244"/>
    <x v="0"/>
    <x v="4"/>
    <x v="30"/>
    <x v="244"/>
    <x v="0"/>
    <x v="0"/>
    <x v="0"/>
    <x v="244"/>
    <x v="0"/>
    <n v="1462.36"/>
    <x v="170"/>
    <x v="97"/>
    <x v="32"/>
    <x v="75"/>
    <s v="185 Orlík nad Vltavou"/>
    <s v="398 07"/>
  </r>
  <r>
    <x v="172"/>
    <x v="245"/>
    <x v="2"/>
    <x v="4"/>
    <x v="61"/>
    <x v="245"/>
    <x v="0"/>
    <x v="0"/>
    <x v="0"/>
    <x v="245"/>
    <x v="0"/>
    <n v="1454.63"/>
    <x v="171"/>
    <x v="98"/>
    <x v="143"/>
    <x v="76"/>
    <m/>
    <s v="686 04"/>
  </r>
  <r>
    <x v="91"/>
    <x v="246"/>
    <x v="0"/>
    <x v="5"/>
    <x v="30"/>
    <x v="246"/>
    <x v="0"/>
    <x v="0"/>
    <x v="0"/>
    <x v="246"/>
    <x v="0"/>
    <n v="1438.88"/>
    <x v="90"/>
    <x v="0"/>
    <x v="74"/>
    <x v="7"/>
    <s v="309 Stráž pod Ralskem"/>
    <s v="471 27"/>
  </r>
  <r>
    <x v="173"/>
    <x v="247"/>
    <x v="4"/>
    <x v="5"/>
    <x v="32"/>
    <x v="247"/>
    <x v="0"/>
    <x v="0"/>
    <x v="0"/>
    <x v="247"/>
    <x v="0"/>
    <n v="1380.21"/>
    <x v="172"/>
    <x v="0"/>
    <x v="144"/>
    <x v="7"/>
    <s v="1971/3 Teplice"/>
    <s v="415 01"/>
  </r>
  <r>
    <x v="133"/>
    <x v="248"/>
    <x v="0"/>
    <x v="5"/>
    <x v="30"/>
    <x v="248"/>
    <x v="0"/>
    <x v="0"/>
    <x v="0"/>
    <x v="248"/>
    <x v="0"/>
    <n v="1351.19"/>
    <x v="132"/>
    <x v="0"/>
    <x v="111"/>
    <x v="7"/>
    <s v="1380/20 Praha 4 - Chodov"/>
    <s v="140 00"/>
  </r>
  <r>
    <x v="169"/>
    <x v="249"/>
    <x v="4"/>
    <x v="5"/>
    <x v="41"/>
    <x v="249"/>
    <x v="0"/>
    <x v="0"/>
    <x v="0"/>
    <x v="249"/>
    <x v="0"/>
    <n v="1331.26"/>
    <x v="168"/>
    <x v="95"/>
    <x v="141"/>
    <x v="74"/>
    <m/>
    <s v="721 00"/>
  </r>
  <r>
    <x v="174"/>
    <x v="250"/>
    <x v="8"/>
    <x v="4"/>
    <x v="22"/>
    <x v="250"/>
    <x v="0"/>
    <x v="0"/>
    <x v="0"/>
    <x v="250"/>
    <x v="0"/>
    <n v="1318.3"/>
    <x v="173"/>
    <x v="65"/>
    <x v="80"/>
    <x v="9"/>
    <s v="Horní Počernice"/>
    <s v="193 00"/>
  </r>
  <r>
    <x v="175"/>
    <x v="251"/>
    <x v="2"/>
    <x v="4"/>
    <x v="9"/>
    <x v="251"/>
    <x v="0"/>
    <x v="0"/>
    <x v="0"/>
    <x v="251"/>
    <x v="0"/>
    <n v="1311.95"/>
    <x v="174"/>
    <x v="0"/>
    <x v="145"/>
    <x v="7"/>
    <s v="10 Telč"/>
    <s v="588 56"/>
  </r>
  <r>
    <x v="9"/>
    <x v="252"/>
    <x v="3"/>
    <x v="3"/>
    <x v="4"/>
    <x v="252"/>
    <x v="0"/>
    <x v="1"/>
    <x v="0"/>
    <x v="252"/>
    <x v="0"/>
    <n v="1306.8"/>
    <x v="9"/>
    <x v="8"/>
    <x v="9"/>
    <x v="3"/>
    <m/>
    <s v="140 00"/>
  </r>
  <r>
    <x v="159"/>
    <x v="253"/>
    <x v="3"/>
    <x v="3"/>
    <x v="6"/>
    <x v="253"/>
    <x v="0"/>
    <x v="0"/>
    <x v="0"/>
    <x v="253"/>
    <x v="0"/>
    <n v="1295.73"/>
    <x v="158"/>
    <x v="0"/>
    <x v="132"/>
    <x v="7"/>
    <s v="549/9 Lovosice"/>
    <s v="410 02"/>
  </r>
  <r>
    <x v="107"/>
    <x v="254"/>
    <x v="3"/>
    <x v="3"/>
    <x v="6"/>
    <x v="254"/>
    <x v="0"/>
    <x v="0"/>
    <x v="0"/>
    <x v="254"/>
    <x v="0"/>
    <n v="1289.68"/>
    <x v="106"/>
    <x v="0"/>
    <x v="88"/>
    <x v="7"/>
    <s v="367 Uherský Brod - Újezdec"/>
    <s v="687 34"/>
  </r>
  <r>
    <x v="176"/>
    <x v="255"/>
    <x v="21"/>
    <x v="13"/>
    <x v="21"/>
    <x v="255"/>
    <x v="0"/>
    <x v="1"/>
    <x v="0"/>
    <x v="255"/>
    <x v="0"/>
    <n v="1275.1600000000001"/>
    <x v="175"/>
    <x v="99"/>
    <x v="146"/>
    <x v="77"/>
    <m/>
    <s v="768 24"/>
  </r>
  <r>
    <x v="44"/>
    <x v="256"/>
    <x v="3"/>
    <x v="3"/>
    <x v="62"/>
    <x v="256"/>
    <x v="0"/>
    <x v="1"/>
    <x v="0"/>
    <x v="256"/>
    <x v="0"/>
    <n v="1259.6099999999999"/>
    <x v="43"/>
    <x v="36"/>
    <x v="40"/>
    <x v="27"/>
    <m/>
    <s v="250 01"/>
  </r>
  <r>
    <x v="19"/>
    <x v="257"/>
    <x v="8"/>
    <x v="5"/>
    <x v="44"/>
    <x v="257"/>
    <x v="0"/>
    <x v="0"/>
    <x v="0"/>
    <x v="257"/>
    <x v="0"/>
    <n v="1254.96"/>
    <x v="18"/>
    <x v="16"/>
    <x v="17"/>
    <x v="13"/>
    <m/>
    <s v="370 01"/>
  </r>
  <r>
    <x v="177"/>
    <x v="258"/>
    <x v="5"/>
    <x v="4"/>
    <x v="6"/>
    <x v="258"/>
    <x v="0"/>
    <x v="0"/>
    <x v="0"/>
    <x v="258"/>
    <x v="0"/>
    <n v="1253.2"/>
    <x v="176"/>
    <x v="0"/>
    <x v="147"/>
    <x v="7"/>
    <s v="1377/37 Praha 7 - Holešovice"/>
    <s v="170 00"/>
  </r>
  <r>
    <x v="178"/>
    <x v="259"/>
    <x v="4"/>
    <x v="2"/>
    <x v="41"/>
    <x v="259"/>
    <x v="0"/>
    <x v="1"/>
    <x v="0"/>
    <x v="259"/>
    <x v="0"/>
    <n v="1245.3399999999999"/>
    <x v="177"/>
    <x v="100"/>
    <x v="148"/>
    <x v="78"/>
    <m/>
    <s v="250 67"/>
  </r>
  <r>
    <x v="179"/>
    <x v="260"/>
    <x v="8"/>
    <x v="8"/>
    <x v="37"/>
    <x v="260"/>
    <x v="0"/>
    <x v="0"/>
    <x v="26"/>
    <x v="260"/>
    <x v="0"/>
    <n v="1217.3100000000013"/>
    <x v="178"/>
    <x v="0"/>
    <x v="90"/>
    <x v="7"/>
    <s v="2583/13 Praha 5 - Stodůlky"/>
    <s v="158 00"/>
  </r>
  <r>
    <x v="180"/>
    <x v="261"/>
    <x v="8"/>
    <x v="0"/>
    <x v="42"/>
    <x v="261"/>
    <x v="0"/>
    <x v="0"/>
    <x v="0"/>
    <x v="261"/>
    <x v="0"/>
    <n v="1208.81"/>
    <x v="179"/>
    <x v="101"/>
    <x v="149"/>
    <x v="12"/>
    <m/>
    <s v="120 00"/>
  </r>
  <r>
    <x v="181"/>
    <x v="262"/>
    <x v="0"/>
    <x v="4"/>
    <x v="30"/>
    <x v="262"/>
    <x v="0"/>
    <x v="0"/>
    <x v="0"/>
    <x v="262"/>
    <x v="0"/>
    <n v="1191.1199999999999"/>
    <x v="180"/>
    <x v="0"/>
    <x v="150"/>
    <x v="7"/>
    <s v="444 Nové Město na Moravě"/>
    <s v="592 31"/>
  </r>
  <r>
    <x v="182"/>
    <x v="263"/>
    <x v="2"/>
    <x v="4"/>
    <x v="29"/>
    <x v="263"/>
    <x v="0"/>
    <x v="0"/>
    <x v="0"/>
    <x v="263"/>
    <x v="0"/>
    <n v="1174.27"/>
    <x v="181"/>
    <x v="0"/>
    <x v="151"/>
    <x v="7"/>
    <s v="2381/9 Praha 3 - Vinohrady"/>
    <s v="130 00"/>
  </r>
  <r>
    <x v="183"/>
    <x v="264"/>
    <x v="4"/>
    <x v="2"/>
    <x v="2"/>
    <x v="264"/>
    <x v="0"/>
    <x v="1"/>
    <x v="0"/>
    <x v="264"/>
    <x v="0"/>
    <n v="1123.78"/>
    <x v="182"/>
    <x v="102"/>
    <x v="152"/>
    <x v="79"/>
    <m/>
    <s v="763 61"/>
  </r>
  <r>
    <x v="184"/>
    <x v="265"/>
    <x v="4"/>
    <x v="2"/>
    <x v="21"/>
    <x v="265"/>
    <x v="0"/>
    <x v="1"/>
    <x v="0"/>
    <x v="265"/>
    <x v="0"/>
    <n v="1095.68"/>
    <x v="183"/>
    <x v="103"/>
    <x v="153"/>
    <x v="80"/>
    <m/>
    <s v="413 01"/>
  </r>
  <r>
    <x v="51"/>
    <x v="266"/>
    <x v="0"/>
    <x v="0"/>
    <x v="3"/>
    <x v="266"/>
    <x v="0"/>
    <x v="1"/>
    <x v="0"/>
    <x v="266"/>
    <x v="0"/>
    <n v="1089.3499999999999"/>
    <x v="50"/>
    <x v="9"/>
    <x v="10"/>
    <x v="3"/>
    <m/>
    <s v="140 00"/>
  </r>
  <r>
    <x v="185"/>
    <x v="267"/>
    <x v="0"/>
    <x v="0"/>
    <x v="10"/>
    <x v="267"/>
    <x v="0"/>
    <x v="0"/>
    <x v="0"/>
    <x v="267"/>
    <x v="0"/>
    <n v="1077.43"/>
    <x v="184"/>
    <x v="9"/>
    <x v="10"/>
    <x v="3"/>
    <s v="Nusle"/>
    <s v="140 00"/>
  </r>
  <r>
    <x v="186"/>
    <x v="268"/>
    <x v="3"/>
    <x v="2"/>
    <x v="41"/>
    <x v="268"/>
    <x v="0"/>
    <x v="1"/>
    <x v="0"/>
    <x v="268"/>
    <x v="0"/>
    <n v="1003.53"/>
    <x v="185"/>
    <x v="104"/>
    <x v="154"/>
    <x v="81"/>
    <s v="Osnice"/>
    <s v="252 42"/>
  </r>
  <r>
    <x v="187"/>
    <x v="269"/>
    <x v="12"/>
    <x v="4"/>
    <x v="41"/>
    <x v="269"/>
    <x v="0"/>
    <x v="0"/>
    <x v="27"/>
    <x v="269"/>
    <x v="0"/>
    <n v="990.98"/>
    <x v="186"/>
    <x v="0"/>
    <x v="155"/>
    <x v="7"/>
    <s v="1161/28 Praha 5 - Smíchov"/>
    <s v="150 00"/>
  </r>
  <r>
    <x v="188"/>
    <x v="270"/>
    <x v="4"/>
    <x v="5"/>
    <x v="29"/>
    <x v="270"/>
    <x v="0"/>
    <x v="0"/>
    <x v="0"/>
    <x v="270"/>
    <x v="0"/>
    <n v="958.14"/>
    <x v="187"/>
    <x v="105"/>
    <x v="1"/>
    <x v="82"/>
    <s v="779/16 Plzeň"/>
    <s v="323 00"/>
  </r>
  <r>
    <x v="189"/>
    <x v="271"/>
    <x v="4"/>
    <x v="2"/>
    <x v="17"/>
    <x v="271"/>
    <x v="0"/>
    <x v="1"/>
    <x v="0"/>
    <x v="271"/>
    <x v="0"/>
    <n v="930.62"/>
    <x v="188"/>
    <x v="106"/>
    <x v="156"/>
    <x v="4"/>
    <m/>
    <s v="155 00"/>
  </r>
  <r>
    <x v="190"/>
    <x v="272"/>
    <x v="13"/>
    <x v="5"/>
    <x v="41"/>
    <x v="272"/>
    <x v="0"/>
    <x v="0"/>
    <x v="0"/>
    <x v="272"/>
    <x v="0"/>
    <n v="913.48"/>
    <x v="189"/>
    <x v="0"/>
    <x v="157"/>
    <x v="7"/>
    <s v="63 Klimkovice"/>
    <s v="742 83"/>
  </r>
  <r>
    <x v="41"/>
    <x v="273"/>
    <x v="3"/>
    <x v="3"/>
    <x v="10"/>
    <x v="273"/>
    <x v="0"/>
    <x v="0"/>
    <x v="0"/>
    <x v="273"/>
    <x v="0"/>
    <n v="845.19"/>
    <x v="40"/>
    <x v="33"/>
    <x v="1"/>
    <x v="24"/>
    <s v="474 Humpolec"/>
    <s v="396 01"/>
  </r>
  <r>
    <x v="191"/>
    <x v="274"/>
    <x v="4"/>
    <x v="4"/>
    <x v="29"/>
    <x v="274"/>
    <x v="0"/>
    <x v="0"/>
    <x v="0"/>
    <x v="274"/>
    <x v="0"/>
    <n v="841.05"/>
    <x v="190"/>
    <x v="0"/>
    <x v="158"/>
    <x v="7"/>
    <s v="1519/24 Praha 5 - Stodůlky"/>
    <s v="155 00"/>
  </r>
  <r>
    <x v="192"/>
    <x v="275"/>
    <x v="4"/>
    <x v="5"/>
    <x v="41"/>
    <x v="275"/>
    <x v="0"/>
    <x v="0"/>
    <x v="0"/>
    <x v="275"/>
    <x v="0"/>
    <n v="840.73"/>
    <x v="191"/>
    <x v="0"/>
    <x v="159"/>
    <x v="7"/>
    <s v="25 Seč"/>
    <s v="538 07"/>
  </r>
  <r>
    <x v="193"/>
    <x v="276"/>
    <x v="2"/>
    <x v="5"/>
    <x v="29"/>
    <x v="276"/>
    <x v="0"/>
    <x v="0"/>
    <x v="0"/>
    <x v="276"/>
    <x v="0"/>
    <n v="806.96"/>
    <x v="192"/>
    <x v="0"/>
    <x v="56"/>
    <x v="7"/>
    <s v="198/13 Adamov"/>
    <s v="679 04"/>
  </r>
  <r>
    <x v="194"/>
    <x v="277"/>
    <x v="2"/>
    <x v="5"/>
    <x v="3"/>
    <x v="277"/>
    <x v="0"/>
    <x v="0"/>
    <x v="0"/>
    <x v="277"/>
    <x v="0"/>
    <n v="790.17"/>
    <x v="193"/>
    <x v="0"/>
    <x v="160"/>
    <x v="7"/>
    <s v="432 Litvínov - Chudeřín"/>
    <s v="436 03"/>
  </r>
  <r>
    <x v="195"/>
    <x v="278"/>
    <x v="0"/>
    <x v="0"/>
    <x v="60"/>
    <x v="278"/>
    <x v="0"/>
    <x v="0"/>
    <x v="0"/>
    <x v="278"/>
    <x v="0"/>
    <n v="785.73"/>
    <x v="194"/>
    <x v="0"/>
    <x v="161"/>
    <x v="7"/>
    <s v="812 Třemošná"/>
    <s v="330 11"/>
  </r>
  <r>
    <x v="196"/>
    <x v="279"/>
    <x v="8"/>
    <x v="19"/>
    <x v="63"/>
    <x v="279"/>
    <x v="0"/>
    <x v="0"/>
    <x v="0"/>
    <x v="279"/>
    <x v="0"/>
    <n v="758.55"/>
    <x v="195"/>
    <x v="0"/>
    <x v="162"/>
    <x v="7"/>
    <s v="125 Sazovice"/>
    <s v="763 01"/>
  </r>
  <r>
    <x v="197"/>
    <x v="280"/>
    <x v="3"/>
    <x v="4"/>
    <x v="22"/>
    <x v="280"/>
    <x v="0"/>
    <x v="0"/>
    <x v="0"/>
    <x v="280"/>
    <x v="0"/>
    <n v="747.53"/>
    <x v="88"/>
    <x v="0"/>
    <x v="163"/>
    <x v="7"/>
    <s v="37 Říčany"/>
    <s v="251 01"/>
  </r>
  <r>
    <x v="198"/>
    <x v="281"/>
    <x v="2"/>
    <x v="4"/>
    <x v="30"/>
    <x v="281"/>
    <x v="0"/>
    <x v="0"/>
    <x v="0"/>
    <x v="281"/>
    <x v="0"/>
    <n v="744.8"/>
    <x v="196"/>
    <x v="0"/>
    <x v="164"/>
    <x v="7"/>
    <s v="635/12 Brno - Konín"/>
    <s v="624 00"/>
  </r>
  <r>
    <x v="196"/>
    <x v="282"/>
    <x v="0"/>
    <x v="0"/>
    <x v="56"/>
    <x v="282"/>
    <x v="0"/>
    <x v="0"/>
    <x v="0"/>
    <x v="282"/>
    <x v="0"/>
    <n v="736.64"/>
    <x v="195"/>
    <x v="0"/>
    <x v="162"/>
    <x v="7"/>
    <s v="125 Sazovice"/>
    <s v="763 01"/>
  </r>
  <r>
    <x v="199"/>
    <x v="283"/>
    <x v="7"/>
    <x v="4"/>
    <x v="41"/>
    <x v="283"/>
    <x v="0"/>
    <x v="0"/>
    <x v="0"/>
    <x v="283"/>
    <x v="0"/>
    <n v="691.66"/>
    <x v="197"/>
    <x v="107"/>
    <x v="1"/>
    <x v="83"/>
    <s v="6 Brno"/>
    <n v="63507"/>
  </r>
  <r>
    <x v="200"/>
    <x v="284"/>
    <x v="0"/>
    <x v="0"/>
    <x v="26"/>
    <x v="284"/>
    <x v="0"/>
    <x v="0"/>
    <x v="0"/>
    <x v="284"/>
    <x v="0"/>
    <n v="664.54"/>
    <x v="198"/>
    <x v="108"/>
    <x v="1"/>
    <x v="84"/>
    <s v="3 Kladky"/>
    <s v="798 54"/>
  </r>
  <r>
    <x v="201"/>
    <x v="285"/>
    <x v="2"/>
    <x v="2"/>
    <x v="39"/>
    <x v="285"/>
    <x v="0"/>
    <x v="1"/>
    <x v="0"/>
    <x v="285"/>
    <x v="0"/>
    <n v="655.81"/>
    <x v="199"/>
    <x v="109"/>
    <x v="165"/>
    <x v="85"/>
    <m/>
    <s v="153 00"/>
  </r>
  <r>
    <x v="62"/>
    <x v="286"/>
    <x v="0"/>
    <x v="0"/>
    <x v="3"/>
    <x v="286"/>
    <x v="0"/>
    <x v="1"/>
    <x v="0"/>
    <x v="286"/>
    <x v="0"/>
    <n v="654.82000000000005"/>
    <x v="61"/>
    <x v="9"/>
    <x v="10"/>
    <x v="3"/>
    <m/>
    <s v="140 00"/>
  </r>
  <r>
    <x v="202"/>
    <x v="287"/>
    <x v="0"/>
    <x v="5"/>
    <x v="32"/>
    <x v="287"/>
    <x v="0"/>
    <x v="0"/>
    <x v="0"/>
    <x v="287"/>
    <x v="0"/>
    <n v="648.57000000000005"/>
    <x v="200"/>
    <x v="0"/>
    <x v="166"/>
    <x v="7"/>
    <s v="323 Chlumčany"/>
    <s v="334 42"/>
  </r>
  <r>
    <x v="185"/>
    <x v="288"/>
    <x v="0"/>
    <x v="0"/>
    <x v="3"/>
    <x v="288"/>
    <x v="0"/>
    <x v="1"/>
    <x v="0"/>
    <x v="288"/>
    <x v="8"/>
    <n v="641.08000000000004"/>
    <x v="184"/>
    <x v="9"/>
    <x v="10"/>
    <x v="3"/>
    <s v="Nusle"/>
    <s v="140 00"/>
  </r>
  <r>
    <x v="170"/>
    <x v="289"/>
    <x v="2"/>
    <x v="2"/>
    <x v="21"/>
    <x v="289"/>
    <x v="0"/>
    <x v="1"/>
    <x v="0"/>
    <x v="289"/>
    <x v="0"/>
    <n v="638.11"/>
    <x v="169"/>
    <x v="96"/>
    <x v="142"/>
    <x v="10"/>
    <m/>
    <s v="100 00"/>
  </r>
  <r>
    <x v="203"/>
    <x v="290"/>
    <x v="22"/>
    <x v="5"/>
    <x v="41"/>
    <x v="290"/>
    <x v="0"/>
    <x v="0"/>
    <x v="28"/>
    <x v="290"/>
    <x v="0"/>
    <n v="614.9"/>
    <x v="201"/>
    <x v="0"/>
    <x v="167"/>
    <x v="7"/>
    <s v="943/12 Ostrava - Bělský Les"/>
    <s v="700 30 "/>
  </r>
  <r>
    <x v="195"/>
    <x v="291"/>
    <x v="3"/>
    <x v="3"/>
    <x v="5"/>
    <x v="291"/>
    <x v="0"/>
    <x v="0"/>
    <x v="0"/>
    <x v="291"/>
    <x v="0"/>
    <n v="588.39"/>
    <x v="194"/>
    <x v="0"/>
    <x v="161"/>
    <x v="7"/>
    <s v="812 Třemošná"/>
    <s v="330 11"/>
  </r>
  <r>
    <x v="204"/>
    <x v="292"/>
    <x v="0"/>
    <x v="0"/>
    <x v="13"/>
    <x v="292"/>
    <x v="0"/>
    <x v="0"/>
    <x v="0"/>
    <x v="292"/>
    <x v="0"/>
    <n v="572.04"/>
    <x v="202"/>
    <x v="0"/>
    <x v="168"/>
    <x v="7"/>
    <s v="54 Drmoul"/>
    <s v="354 72"/>
  </r>
  <r>
    <x v="205"/>
    <x v="293"/>
    <x v="4"/>
    <x v="2"/>
    <x v="41"/>
    <x v="293"/>
    <x v="0"/>
    <x v="1"/>
    <x v="0"/>
    <x v="293"/>
    <x v="0"/>
    <n v="570.78"/>
    <x v="203"/>
    <x v="110"/>
    <x v="169"/>
    <x v="86"/>
    <m/>
    <s v="738 01"/>
  </r>
  <r>
    <x v="206"/>
    <x v="294"/>
    <x v="3"/>
    <x v="3"/>
    <x v="5"/>
    <x v="294"/>
    <x v="0"/>
    <x v="0"/>
    <x v="0"/>
    <x v="294"/>
    <x v="0"/>
    <n v="539.25"/>
    <x v="204"/>
    <x v="0"/>
    <x v="170"/>
    <x v="7"/>
    <s v="301 České Velenice"/>
    <s v="378 10"/>
  </r>
  <r>
    <x v="203"/>
    <x v="295"/>
    <x v="0"/>
    <x v="0"/>
    <x v="64"/>
    <x v="295"/>
    <x v="0"/>
    <x v="0"/>
    <x v="0"/>
    <x v="295"/>
    <x v="0"/>
    <n v="537.26"/>
    <x v="201"/>
    <x v="0"/>
    <x v="167"/>
    <x v="7"/>
    <s v="943/12 Ostrava - Bělský Les"/>
    <s v="700 30 "/>
  </r>
  <r>
    <x v="159"/>
    <x v="296"/>
    <x v="8"/>
    <x v="19"/>
    <x v="65"/>
    <x v="296"/>
    <x v="0"/>
    <x v="0"/>
    <x v="0"/>
    <x v="296"/>
    <x v="0"/>
    <n v="536.78"/>
    <x v="158"/>
    <x v="0"/>
    <x v="132"/>
    <x v="7"/>
    <s v="549/9 Lovosice"/>
    <s v="410 02"/>
  </r>
  <r>
    <x v="207"/>
    <x v="297"/>
    <x v="3"/>
    <x v="3"/>
    <x v="5"/>
    <x v="297"/>
    <x v="0"/>
    <x v="0"/>
    <x v="0"/>
    <x v="297"/>
    <x v="0"/>
    <n v="535.39"/>
    <x v="205"/>
    <x v="0"/>
    <x v="171"/>
    <x v="7"/>
    <s v="938 Uherské Hradiště"/>
    <s v="686 01"/>
  </r>
  <r>
    <x v="208"/>
    <x v="298"/>
    <x v="4"/>
    <x v="2"/>
    <x v="19"/>
    <x v="298"/>
    <x v="0"/>
    <x v="1"/>
    <x v="0"/>
    <x v="298"/>
    <x v="0"/>
    <n v="505.27"/>
    <x v="206"/>
    <x v="111"/>
    <x v="172"/>
    <x v="87"/>
    <m/>
    <s v="252 63"/>
  </r>
  <r>
    <x v="209"/>
    <x v="299"/>
    <x v="2"/>
    <x v="4"/>
    <x v="52"/>
    <x v="299"/>
    <x v="0"/>
    <x v="0"/>
    <x v="0"/>
    <x v="299"/>
    <x v="0"/>
    <n v="503.43"/>
    <x v="207"/>
    <x v="0"/>
    <x v="173"/>
    <x v="7"/>
    <s v="1394 Velké Bílovice"/>
    <s v="691 02"/>
  </r>
  <r>
    <x v="210"/>
    <x v="300"/>
    <x v="3"/>
    <x v="5"/>
    <x v="29"/>
    <x v="300"/>
    <x v="0"/>
    <x v="0"/>
    <x v="0"/>
    <x v="300"/>
    <x v="0"/>
    <n v="497.98"/>
    <x v="208"/>
    <x v="112"/>
    <x v="1"/>
    <x v="88"/>
    <s v="417 Jílové u Prahy"/>
    <s v="254 01"/>
  </r>
  <r>
    <x v="211"/>
    <x v="301"/>
    <x v="3"/>
    <x v="3"/>
    <x v="5"/>
    <x v="301"/>
    <x v="0"/>
    <x v="0"/>
    <x v="0"/>
    <x v="301"/>
    <x v="0"/>
    <n v="497.43"/>
    <x v="209"/>
    <x v="0"/>
    <x v="174"/>
    <x v="7"/>
    <s v="351 Bartošovice"/>
    <s v="742 54"/>
  </r>
  <r>
    <x v="212"/>
    <x v="302"/>
    <x v="2"/>
    <x v="4"/>
    <x v="52"/>
    <x v="302"/>
    <x v="0"/>
    <x v="0"/>
    <x v="0"/>
    <x v="302"/>
    <x v="0"/>
    <n v="493.49"/>
    <x v="210"/>
    <x v="0"/>
    <x v="175"/>
    <x v="7"/>
    <s v="1429 Praha 9 - Újezd nad Lesy"/>
    <s v="190 16"/>
  </r>
  <r>
    <x v="213"/>
    <x v="303"/>
    <x v="3"/>
    <x v="2"/>
    <x v="41"/>
    <x v="303"/>
    <x v="0"/>
    <x v="1"/>
    <x v="0"/>
    <x v="303"/>
    <x v="0"/>
    <n v="481.88"/>
    <x v="211"/>
    <x v="113"/>
    <x v="176"/>
    <x v="89"/>
    <s v="Vinohrady"/>
    <s v="130 00"/>
  </r>
  <r>
    <x v="214"/>
    <x v="304"/>
    <x v="4"/>
    <x v="4"/>
    <x v="6"/>
    <x v="304"/>
    <x v="0"/>
    <x v="0"/>
    <x v="0"/>
    <x v="304"/>
    <x v="0"/>
    <n v="469.11"/>
    <x v="212"/>
    <x v="0"/>
    <x v="177"/>
    <x v="7"/>
    <s v="2765/3 Brno - Líšeň"/>
    <s v="628 00"/>
  </r>
  <r>
    <x v="215"/>
    <x v="305"/>
    <x v="4"/>
    <x v="2"/>
    <x v="41"/>
    <x v="305"/>
    <x v="0"/>
    <x v="1"/>
    <x v="29"/>
    <x v="305"/>
    <x v="0"/>
    <n v="437.02"/>
    <x v="213"/>
    <x v="114"/>
    <x v="178"/>
    <x v="10"/>
    <m/>
    <s v="108 00"/>
  </r>
  <r>
    <x v="99"/>
    <x v="306"/>
    <x v="8"/>
    <x v="5"/>
    <x v="6"/>
    <x v="306"/>
    <x v="0"/>
    <x v="0"/>
    <x v="0"/>
    <x v="306"/>
    <x v="0"/>
    <n v="424.4"/>
    <x v="98"/>
    <x v="65"/>
    <x v="80"/>
    <x v="9"/>
    <s v="Horní Počernice"/>
    <s v="193 00"/>
  </r>
  <r>
    <x v="200"/>
    <x v="307"/>
    <x v="2"/>
    <x v="4"/>
    <x v="29"/>
    <x v="307"/>
    <x v="0"/>
    <x v="0"/>
    <x v="0"/>
    <x v="307"/>
    <x v="0"/>
    <n v="422.25"/>
    <x v="198"/>
    <x v="108"/>
    <x v="1"/>
    <x v="84"/>
    <s v="3 Kladky"/>
    <s v="798 54"/>
  </r>
  <r>
    <x v="216"/>
    <x v="308"/>
    <x v="8"/>
    <x v="4"/>
    <x v="6"/>
    <x v="308"/>
    <x v="0"/>
    <x v="0"/>
    <x v="30"/>
    <x v="308"/>
    <x v="0"/>
    <n v="415.15999999999985"/>
    <x v="214"/>
    <x v="0"/>
    <x v="179"/>
    <x v="7"/>
    <s v="864/13 Praha 1 - Staré Město"/>
    <s v="110 00"/>
  </r>
  <r>
    <x v="217"/>
    <x v="309"/>
    <x v="2"/>
    <x v="2"/>
    <x v="21"/>
    <x v="309"/>
    <x v="0"/>
    <x v="1"/>
    <x v="0"/>
    <x v="309"/>
    <x v="0"/>
    <n v="408.16"/>
    <x v="215"/>
    <x v="115"/>
    <x v="180"/>
    <x v="90"/>
    <m/>
    <s v="439 67"/>
  </r>
  <r>
    <x v="218"/>
    <x v="310"/>
    <x v="23"/>
    <x v="4"/>
    <x v="52"/>
    <x v="310"/>
    <x v="0"/>
    <x v="0"/>
    <x v="0"/>
    <x v="310"/>
    <x v="0"/>
    <n v="386.95"/>
    <x v="216"/>
    <x v="0"/>
    <x v="181"/>
    <x v="7"/>
    <s v="1402/10 Dobrá Voda u Českých Budějovic"/>
    <s v="373 16"/>
  </r>
  <r>
    <x v="219"/>
    <x v="311"/>
    <x v="2"/>
    <x v="5"/>
    <x v="29"/>
    <x v="311"/>
    <x v="0"/>
    <x v="0"/>
    <x v="0"/>
    <x v="311"/>
    <x v="0"/>
    <n v="343.17"/>
    <x v="217"/>
    <x v="116"/>
    <x v="182"/>
    <x v="91"/>
    <m/>
    <s v="535 01"/>
  </r>
  <r>
    <x v="220"/>
    <x v="312"/>
    <x v="2"/>
    <x v="4"/>
    <x v="52"/>
    <x v="312"/>
    <x v="0"/>
    <x v="0"/>
    <x v="0"/>
    <x v="312"/>
    <x v="0"/>
    <n v="341.89"/>
    <x v="218"/>
    <x v="117"/>
    <x v="183"/>
    <x v="3"/>
    <s v="Libuš"/>
    <s v="142 00"/>
  </r>
  <r>
    <x v="221"/>
    <x v="313"/>
    <x v="8"/>
    <x v="8"/>
    <x v="37"/>
    <x v="313"/>
    <x v="0"/>
    <x v="0"/>
    <x v="31"/>
    <x v="313"/>
    <x v="0"/>
    <n v="340.5"/>
    <x v="219"/>
    <x v="0"/>
    <x v="90"/>
    <x v="7"/>
    <s v="2583/13 Praha 5 - Stodůlky"/>
    <s v="158 00"/>
  </r>
  <r>
    <x v="222"/>
    <x v="314"/>
    <x v="2"/>
    <x v="5"/>
    <x v="32"/>
    <x v="314"/>
    <x v="0"/>
    <x v="0"/>
    <x v="0"/>
    <x v="314"/>
    <x v="0"/>
    <n v="304.87"/>
    <x v="220"/>
    <x v="0"/>
    <x v="184"/>
    <x v="7"/>
    <s v="228 Svojetice"/>
    <s v="251 62"/>
  </r>
  <r>
    <x v="18"/>
    <x v="315"/>
    <x v="6"/>
    <x v="5"/>
    <x v="16"/>
    <x v="315"/>
    <x v="0"/>
    <x v="0"/>
    <x v="0"/>
    <x v="315"/>
    <x v="0"/>
    <n v="303.79000000000002"/>
    <x v="17"/>
    <x v="15"/>
    <x v="16"/>
    <x v="3"/>
    <m/>
    <s v="140 00"/>
  </r>
  <r>
    <x v="223"/>
    <x v="316"/>
    <x v="8"/>
    <x v="8"/>
    <x v="9"/>
    <x v="316"/>
    <x v="0"/>
    <x v="0"/>
    <x v="0"/>
    <x v="316"/>
    <x v="0"/>
    <n v="293.92"/>
    <x v="221"/>
    <x v="0"/>
    <x v="185"/>
    <x v="7"/>
    <s v="60/28 Praha 1"/>
    <s v="110 00 "/>
  </r>
  <r>
    <x v="224"/>
    <x v="317"/>
    <x v="12"/>
    <x v="2"/>
    <x v="21"/>
    <x v="317"/>
    <x v="0"/>
    <x v="1"/>
    <x v="0"/>
    <x v="317"/>
    <x v="0"/>
    <n v="286.56"/>
    <x v="222"/>
    <x v="118"/>
    <x v="186"/>
    <x v="89"/>
    <s v="Žižkov"/>
    <s v="130 00"/>
  </r>
  <r>
    <x v="145"/>
    <x v="318"/>
    <x v="0"/>
    <x v="0"/>
    <x v="60"/>
    <x v="318"/>
    <x v="0"/>
    <x v="0"/>
    <x v="0"/>
    <x v="318"/>
    <x v="0"/>
    <n v="266.62"/>
    <x v="144"/>
    <x v="0"/>
    <x v="121"/>
    <x v="7"/>
    <s v="465 Strakonice"/>
    <s v="386 01"/>
  </r>
  <r>
    <x v="225"/>
    <x v="319"/>
    <x v="4"/>
    <x v="4"/>
    <x v="32"/>
    <x v="319"/>
    <x v="0"/>
    <x v="0"/>
    <x v="0"/>
    <x v="319"/>
    <x v="0"/>
    <n v="266"/>
    <x v="223"/>
    <x v="119"/>
    <x v="187"/>
    <x v="10"/>
    <m/>
    <s v="102 12"/>
  </r>
  <r>
    <x v="144"/>
    <x v="320"/>
    <x v="7"/>
    <x v="2"/>
    <x v="55"/>
    <x v="320"/>
    <x v="0"/>
    <x v="1"/>
    <x v="0"/>
    <x v="320"/>
    <x v="0"/>
    <n v="234.73"/>
    <x v="143"/>
    <x v="85"/>
    <x v="120"/>
    <x v="68"/>
    <m/>
    <s v="503 03"/>
  </r>
  <r>
    <x v="226"/>
    <x v="321"/>
    <x v="4"/>
    <x v="5"/>
    <x v="41"/>
    <x v="321"/>
    <x v="0"/>
    <x v="0"/>
    <x v="0"/>
    <x v="321"/>
    <x v="0"/>
    <n v="227.61"/>
    <x v="224"/>
    <x v="120"/>
    <x v="188"/>
    <x v="92"/>
    <m/>
    <s v="364 61"/>
  </r>
  <r>
    <x v="146"/>
    <x v="322"/>
    <x v="2"/>
    <x v="5"/>
    <x v="43"/>
    <x v="322"/>
    <x v="0"/>
    <x v="0"/>
    <x v="0"/>
    <x v="322"/>
    <x v="0"/>
    <n v="218.53"/>
    <x v="145"/>
    <x v="9"/>
    <x v="10"/>
    <x v="3"/>
    <m/>
    <s v="140 00"/>
  </r>
  <r>
    <x v="227"/>
    <x v="323"/>
    <x v="0"/>
    <x v="5"/>
    <x v="30"/>
    <x v="323"/>
    <x v="0"/>
    <x v="0"/>
    <x v="0"/>
    <x v="323"/>
    <x v="0"/>
    <n v="217.04"/>
    <x v="225"/>
    <x v="0"/>
    <x v="189"/>
    <x v="7"/>
    <s v="1132/12 Karlovy Vary"/>
    <s v="360 01"/>
  </r>
  <r>
    <x v="228"/>
    <x v="324"/>
    <x v="2"/>
    <x v="5"/>
    <x v="52"/>
    <x v="324"/>
    <x v="0"/>
    <x v="0"/>
    <x v="0"/>
    <x v="324"/>
    <x v="0"/>
    <n v="194.57"/>
    <x v="226"/>
    <x v="121"/>
    <x v="190"/>
    <x v="52"/>
    <m/>
    <s v="250 82"/>
  </r>
  <r>
    <x v="229"/>
    <x v="325"/>
    <x v="4"/>
    <x v="5"/>
    <x v="29"/>
    <x v="325"/>
    <x v="0"/>
    <x v="0"/>
    <x v="0"/>
    <x v="325"/>
    <x v="0"/>
    <n v="172.74"/>
    <x v="227"/>
    <x v="0"/>
    <x v="191"/>
    <x v="7"/>
    <s v="1056/3 Ostrava"/>
    <s v="709 00"/>
  </r>
  <r>
    <x v="230"/>
    <x v="326"/>
    <x v="2"/>
    <x v="5"/>
    <x v="66"/>
    <x v="326"/>
    <x v="0"/>
    <x v="0"/>
    <x v="0"/>
    <x v="326"/>
    <x v="0"/>
    <n v="165.33"/>
    <x v="228"/>
    <x v="122"/>
    <x v="192"/>
    <x v="93"/>
    <m/>
    <n v="78357"/>
  </r>
  <r>
    <x v="231"/>
    <x v="327"/>
    <x v="8"/>
    <x v="5"/>
    <x v="41"/>
    <x v="327"/>
    <x v="0"/>
    <x v="0"/>
    <x v="0"/>
    <x v="327"/>
    <x v="0"/>
    <n v="160.35"/>
    <x v="229"/>
    <x v="123"/>
    <x v="1"/>
    <x v="94"/>
    <s v="747 Hostivice"/>
    <s v="253 01"/>
  </r>
  <r>
    <x v="174"/>
    <x v="328"/>
    <x v="4"/>
    <x v="2"/>
    <x v="21"/>
    <x v="328"/>
    <x v="0"/>
    <x v="1"/>
    <x v="0"/>
    <x v="328"/>
    <x v="0"/>
    <n v="148.57"/>
    <x v="173"/>
    <x v="65"/>
    <x v="80"/>
    <x v="9"/>
    <s v="Horní Počernice"/>
    <s v="193 00"/>
  </r>
  <r>
    <x v="232"/>
    <x v="329"/>
    <x v="12"/>
    <x v="2"/>
    <x v="52"/>
    <x v="329"/>
    <x v="0"/>
    <x v="1"/>
    <x v="0"/>
    <x v="329"/>
    <x v="0"/>
    <n v="133.38"/>
    <x v="230"/>
    <x v="124"/>
    <x v="193"/>
    <x v="95"/>
    <m/>
    <s v="798 12"/>
  </r>
  <r>
    <x v="233"/>
    <x v="330"/>
    <x v="2"/>
    <x v="4"/>
    <x v="28"/>
    <x v="330"/>
    <x v="0"/>
    <x v="0"/>
    <x v="0"/>
    <x v="330"/>
    <x v="0"/>
    <n v="111.44"/>
    <x v="231"/>
    <x v="125"/>
    <x v="194"/>
    <x v="40"/>
    <m/>
    <s v="602 00"/>
  </r>
  <r>
    <x v="234"/>
    <x v="331"/>
    <x v="4"/>
    <x v="5"/>
    <x v="41"/>
    <x v="331"/>
    <x v="0"/>
    <x v="0"/>
    <x v="0"/>
    <x v="331"/>
    <x v="0"/>
    <n v="87.25"/>
    <x v="232"/>
    <x v="0"/>
    <x v="195"/>
    <x v="7"/>
    <s v="3090/20 Ústí nad Labem"/>
    <s v="400 01"/>
  </r>
  <r>
    <x v="235"/>
    <x v="332"/>
    <x v="0"/>
    <x v="5"/>
    <x v="23"/>
    <x v="332"/>
    <x v="0"/>
    <x v="0"/>
    <x v="0"/>
    <x v="332"/>
    <x v="0"/>
    <n v="87.06"/>
    <x v="233"/>
    <x v="0"/>
    <x v="196"/>
    <x v="7"/>
    <s v="85 Krásná Hora nad Vltavou"/>
    <s v="262 56"/>
  </r>
  <r>
    <x v="163"/>
    <x v="333"/>
    <x v="3"/>
    <x v="3"/>
    <x v="60"/>
    <x v="333"/>
    <x v="0"/>
    <x v="0"/>
    <x v="0"/>
    <x v="333"/>
    <x v="0"/>
    <n v="80.569999999999993"/>
    <x v="162"/>
    <x v="0"/>
    <x v="136"/>
    <x v="7"/>
    <s v="793 Liberec XII - Staré Pavlovice"/>
    <s v="460 01"/>
  </r>
  <r>
    <x v="76"/>
    <x v="334"/>
    <x v="4"/>
    <x v="5"/>
    <x v="29"/>
    <x v="334"/>
    <x v="0"/>
    <x v="0"/>
    <x v="0"/>
    <x v="334"/>
    <x v="0"/>
    <n v="70.34"/>
    <x v="75"/>
    <x v="55"/>
    <x v="64"/>
    <x v="44"/>
    <m/>
    <s v="751 31"/>
  </r>
  <r>
    <x v="236"/>
    <x v="335"/>
    <x v="0"/>
    <x v="5"/>
    <x v="52"/>
    <x v="335"/>
    <x v="0"/>
    <x v="0"/>
    <x v="0"/>
    <x v="335"/>
    <x v="0"/>
    <n v="38.299999999999997"/>
    <x v="234"/>
    <x v="0"/>
    <x v="197"/>
    <x v="7"/>
    <s v="2068/14 Praha 2 - Nové Město"/>
    <s v="120 00"/>
  </r>
  <r>
    <x v="237"/>
    <x v="336"/>
    <x v="7"/>
    <x v="2"/>
    <x v="41"/>
    <x v="336"/>
    <x v="0"/>
    <x v="1"/>
    <x v="0"/>
    <x v="336"/>
    <x v="0"/>
    <n v="26.62"/>
    <x v="235"/>
    <x v="126"/>
    <x v="198"/>
    <x v="96"/>
    <m/>
    <s v="700 30"/>
  </r>
  <r>
    <x v="238"/>
    <x v="337"/>
    <x v="3"/>
    <x v="5"/>
    <x v="41"/>
    <x v="337"/>
    <x v="0"/>
    <x v="0"/>
    <x v="0"/>
    <x v="337"/>
    <x v="0"/>
    <n v="22.11"/>
    <x v="236"/>
    <x v="127"/>
    <x v="199"/>
    <x v="97"/>
    <m/>
    <s v="253 01"/>
  </r>
  <r>
    <x v="239"/>
    <x v="338"/>
    <x v="24"/>
    <x v="21"/>
    <x v="67"/>
    <x v="338"/>
    <x v="2"/>
    <x v="2"/>
    <x v="0"/>
    <x v="338"/>
    <x v="9"/>
    <n v="11892929.679999989"/>
    <x v="237"/>
    <x v="0"/>
    <x v="1"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 1" cacheId="3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1:A1937" firstHeaderRow="1" firstDataRow="1" firstDataCol="1"/>
  <pivotFields count="18">
    <pivotField axis="axisRow" showAll="0">
      <items count="241">
        <item x="72"/>
        <item x="227"/>
        <item x="175"/>
        <item x="101"/>
        <item x="104"/>
        <item x="95"/>
        <item x="89"/>
        <item x="125"/>
        <item x="98"/>
        <item x="65"/>
        <item x="189"/>
        <item x="16"/>
        <item x="103"/>
        <item x="221"/>
        <item x="113"/>
        <item x="196"/>
        <item x="141"/>
        <item x="165"/>
        <item x="11"/>
        <item x="47"/>
        <item x="54"/>
        <item x="44"/>
        <item x="172"/>
        <item x="52"/>
        <item x="3"/>
        <item x="179"/>
        <item x="17"/>
        <item x="8"/>
        <item x="2"/>
        <item x="56"/>
        <item x="70"/>
        <item x="19"/>
        <item x="204"/>
        <item x="195"/>
        <item x="224"/>
        <item x="22"/>
        <item x="225"/>
        <item x="82"/>
        <item x="205"/>
        <item x="128"/>
        <item x="121"/>
        <item x="30"/>
        <item x="118"/>
        <item x="69"/>
        <item x="140"/>
        <item x="15"/>
        <item x="92"/>
        <item x="143"/>
        <item x="79"/>
        <item x="157"/>
        <item x="190"/>
        <item x="58"/>
        <item x="102"/>
        <item x="185"/>
        <item x="155"/>
        <item x="152"/>
        <item x="12"/>
        <item x="187"/>
        <item x="99"/>
        <item x="134"/>
        <item x="146"/>
        <item x="148"/>
        <item x="139"/>
        <item x="45"/>
        <item x="26"/>
        <item x="63"/>
        <item x="197"/>
        <item x="84"/>
        <item x="218"/>
        <item x="115"/>
        <item x="178"/>
        <item x="161"/>
        <item x="71"/>
        <item x="142"/>
        <item x="153"/>
        <item x="94"/>
        <item x="180"/>
        <item x="230"/>
        <item x="193"/>
        <item x="209"/>
        <item x="114"/>
        <item x="162"/>
        <item x="73"/>
        <item x="208"/>
        <item x="144"/>
        <item x="182"/>
        <item x="90"/>
        <item x="207"/>
        <item x="237"/>
        <item x="68"/>
        <item x="39"/>
        <item x="158"/>
        <item x="46"/>
        <item x="131"/>
        <item x="34"/>
        <item x="53"/>
        <item x="48"/>
        <item x="211"/>
        <item x="222"/>
        <item x="127"/>
        <item x="135"/>
        <item x="20"/>
        <item x="83"/>
        <item x="188"/>
        <item x="138"/>
        <item x="231"/>
        <item x="220"/>
        <item x="232"/>
        <item x="61"/>
        <item x="228"/>
        <item x="136"/>
        <item x="181"/>
        <item x="75"/>
        <item x="171"/>
        <item x="23"/>
        <item x="233"/>
        <item x="202"/>
        <item x="234"/>
        <item x="14"/>
        <item x="32"/>
        <item x="174"/>
        <item x="112"/>
        <item x="74"/>
        <item x="25"/>
        <item x="91"/>
        <item x="88"/>
        <item x="36"/>
        <item x="170"/>
        <item x="183"/>
        <item x="120"/>
        <item x="216"/>
        <item x="151"/>
        <item x="214"/>
        <item x="50"/>
        <item x="80"/>
        <item x="156"/>
        <item x="163"/>
        <item x="166"/>
        <item x="100"/>
        <item x="119"/>
        <item x="57"/>
        <item x="186"/>
        <item x="64"/>
        <item x="229"/>
        <item x="97"/>
        <item x="154"/>
        <item x="116"/>
        <item x="199"/>
        <item x="111"/>
        <item x="126"/>
        <item x="238"/>
        <item x="198"/>
        <item x="132"/>
        <item x="129"/>
        <item x="67"/>
        <item x="212"/>
        <item x="130"/>
        <item x="164"/>
        <item x="13"/>
        <item x="105"/>
        <item x="28"/>
        <item x="5"/>
        <item x="223"/>
        <item x="6"/>
        <item x="41"/>
        <item x="31"/>
        <item x="77"/>
        <item x="219"/>
        <item x="24"/>
        <item x="60"/>
        <item x="1"/>
        <item x="124"/>
        <item x="35"/>
        <item x="78"/>
        <item x="133"/>
        <item x="122"/>
        <item x="206"/>
        <item x="203"/>
        <item x="235"/>
        <item x="93"/>
        <item x="210"/>
        <item x="59"/>
        <item x="167"/>
        <item x="86"/>
        <item x="137"/>
        <item x="117"/>
        <item x="192"/>
        <item x="18"/>
        <item x="62"/>
        <item x="10"/>
        <item x="55"/>
        <item x="149"/>
        <item x="177"/>
        <item x="215"/>
        <item x="168"/>
        <item x="108"/>
        <item x="109"/>
        <item x="4"/>
        <item x="87"/>
        <item x="49"/>
        <item x="107"/>
        <item x="169"/>
        <item x="201"/>
        <item x="123"/>
        <item x="21"/>
        <item x="27"/>
        <item x="76"/>
        <item x="147"/>
        <item x="40"/>
        <item x="37"/>
        <item x="0"/>
        <item x="38"/>
        <item x="66"/>
        <item x="42"/>
        <item x="226"/>
        <item x="81"/>
        <item x="96"/>
        <item x="106"/>
        <item x="217"/>
        <item x="110"/>
        <item x="159"/>
        <item x="184"/>
        <item x="194"/>
        <item x="191"/>
        <item x="176"/>
        <item x="145"/>
        <item x="150"/>
        <item x="85"/>
        <item x="200"/>
        <item x="7"/>
        <item x="43"/>
        <item x="33"/>
        <item x="29"/>
        <item x="173"/>
        <item x="236"/>
        <item x="213"/>
        <item x="9"/>
        <item x="51"/>
        <item x="160"/>
        <item x="239"/>
        <item t="default"/>
      </items>
    </pivotField>
    <pivotField axis="axisRow" showAll="0">
      <items count="340">
        <item x="43"/>
        <item x="62"/>
        <item x="74"/>
        <item x="113"/>
        <item x="122"/>
        <item x="219"/>
        <item x="279"/>
        <item x="214"/>
        <item x="296"/>
        <item x="116"/>
        <item x="236"/>
        <item x="294"/>
        <item x="301"/>
        <item x="297"/>
        <item x="291"/>
        <item x="154"/>
        <item x="273"/>
        <item x="158"/>
        <item x="221"/>
        <item x="161"/>
        <item x="137"/>
        <item x="168"/>
        <item x="181"/>
        <item x="84"/>
        <item x="203"/>
        <item x="212"/>
        <item x="55"/>
        <item x="17"/>
        <item x="21"/>
        <item x="254"/>
        <item x="241"/>
        <item x="253"/>
        <item x="229"/>
        <item x="138"/>
        <item x="204"/>
        <item x="44"/>
        <item x="132"/>
        <item x="224"/>
        <item x="278"/>
        <item x="318"/>
        <item x="157"/>
        <item x="333"/>
        <item x="234"/>
        <item x="99"/>
        <item x="261"/>
        <item x="284"/>
        <item x="12"/>
        <item x="134"/>
        <item x="208"/>
        <item x="82"/>
        <item x="267"/>
        <item x="33"/>
        <item x="111"/>
        <item x="0"/>
        <item x="282"/>
        <item x="192"/>
        <item x="237"/>
        <item x="10"/>
        <item x="156"/>
        <item x="40"/>
        <item x="201"/>
        <item x="292"/>
        <item x="18"/>
        <item x="175"/>
        <item x="7"/>
        <item x="326"/>
        <item x="233"/>
        <item x="167"/>
        <item x="162"/>
        <item x="90"/>
        <item x="14"/>
        <item x="277"/>
        <item x="247"/>
        <item x="164"/>
        <item x="319"/>
        <item x="145"/>
        <item x="64"/>
        <item x="70"/>
        <item x="314"/>
        <item x="287"/>
        <item x="128"/>
        <item x="206"/>
        <item x="152"/>
        <item x="223"/>
        <item x="283"/>
        <item x="163"/>
        <item x="331"/>
        <item x="321"/>
        <item x="272"/>
        <item x="275"/>
        <item x="337"/>
        <item x="249"/>
        <item x="269"/>
        <item x="290"/>
        <item x="327"/>
        <item x="78"/>
        <item x="195"/>
        <item x="135"/>
        <item x="332"/>
        <item x="36"/>
        <item x="13"/>
        <item x="22"/>
        <item x="68"/>
        <item x="306"/>
        <item x="100"/>
        <item x="177"/>
        <item x="239"/>
        <item x="58"/>
        <item x="308"/>
        <item x="304"/>
        <item x="258"/>
        <item x="8"/>
        <item x="110"/>
        <item x="280"/>
        <item x="193"/>
        <item x="250"/>
        <item x="51"/>
        <item x="124"/>
        <item x="118"/>
        <item x="81"/>
        <item x="49"/>
        <item x="35"/>
        <item x="72"/>
        <item x="302"/>
        <item x="324"/>
        <item x="312"/>
        <item x="199"/>
        <item x="299"/>
        <item x="335"/>
        <item x="310"/>
        <item x="106"/>
        <item x="80"/>
        <item x="172"/>
        <item x="202"/>
        <item x="141"/>
        <item x="313"/>
        <item x="153"/>
        <item x="260"/>
        <item x="56"/>
        <item x="96"/>
        <item x="216"/>
        <item x="270"/>
        <item x="133"/>
        <item x="300"/>
        <item x="334"/>
        <item x="311"/>
        <item x="276"/>
        <item x="263"/>
        <item x="274"/>
        <item x="325"/>
        <item x="93"/>
        <item x="179"/>
        <item x="77"/>
        <item x="307"/>
        <item x="109"/>
        <item x="23"/>
        <item x="230"/>
        <item x="180"/>
        <item x="38"/>
        <item x="28"/>
        <item x="103"/>
        <item x="316"/>
        <item x="11"/>
        <item x="39"/>
        <item x="251"/>
        <item x="117"/>
        <item x="148"/>
        <item x="26"/>
        <item x="20"/>
        <item x="123"/>
        <item x="198"/>
        <item x="120"/>
        <item x="227"/>
        <item x="66"/>
        <item x="67"/>
        <item x="107"/>
        <item x="178"/>
        <item x="83"/>
        <item x="125"/>
        <item x="144"/>
        <item x="235"/>
        <item x="88"/>
        <item x="200"/>
        <item x="245"/>
        <item x="248"/>
        <item x="262"/>
        <item x="159"/>
        <item x="220"/>
        <item x="101"/>
        <item x="281"/>
        <item x="205"/>
        <item x="240"/>
        <item x="238"/>
        <item x="150"/>
        <item x="160"/>
        <item x="151"/>
        <item x="184"/>
        <item x="323"/>
        <item x="57"/>
        <item x="246"/>
        <item x="60"/>
        <item x="142"/>
        <item x="244"/>
        <item x="131"/>
        <item x="170"/>
        <item x="174"/>
        <item x="166"/>
        <item x="189"/>
        <item x="207"/>
        <item x="188"/>
        <item x="25"/>
        <item x="322"/>
        <item x="330"/>
        <item x="222"/>
        <item x="54"/>
        <item x="155"/>
        <item x="31"/>
        <item x="130"/>
        <item x="171"/>
        <item x="165"/>
        <item x="102"/>
        <item x="98"/>
        <item x="197"/>
        <item x="79"/>
        <item x="76"/>
        <item x="228"/>
        <item x="61"/>
        <item x="27"/>
        <item x="315"/>
        <item x="295"/>
        <item x="1"/>
        <item x="140"/>
        <item x="52"/>
        <item x="112"/>
        <item x="257"/>
        <item x="119"/>
        <item x="29"/>
        <item x="5"/>
        <item x="19"/>
        <item x="187"/>
        <item x="147"/>
        <item x="217"/>
        <item x="252"/>
        <item x="256"/>
        <item x="286"/>
        <item x="266"/>
        <item x="194"/>
        <item x="182"/>
        <item x="288"/>
        <item x="4"/>
        <item x="46"/>
        <item x="2"/>
        <item x="6"/>
        <item x="47"/>
        <item x="85"/>
        <item x="285"/>
        <item x="183"/>
        <item x="320"/>
        <item x="16"/>
        <item x="173"/>
        <item x="191"/>
        <item x="139"/>
        <item x="268"/>
        <item x="259"/>
        <item x="293"/>
        <item x="104"/>
        <item x="305"/>
        <item x="95"/>
        <item x="185"/>
        <item x="242"/>
        <item x="303"/>
        <item x="336"/>
        <item x="329"/>
        <item x="146"/>
        <item x="186"/>
        <item x="190"/>
        <item x="213"/>
        <item x="226"/>
        <item x="71"/>
        <item x="89"/>
        <item x="53"/>
        <item x="32"/>
        <item x="94"/>
        <item x="129"/>
        <item x="15"/>
        <item x="50"/>
        <item x="136"/>
        <item x="91"/>
        <item x="3"/>
        <item x="69"/>
        <item x="24"/>
        <item x="218"/>
        <item x="264"/>
        <item x="232"/>
        <item x="108"/>
        <item x="210"/>
        <item x="121"/>
        <item x="92"/>
        <item x="149"/>
        <item x="271"/>
        <item x="73"/>
        <item x="169"/>
        <item x="48"/>
        <item x="309"/>
        <item x="255"/>
        <item x="115"/>
        <item x="63"/>
        <item x="86"/>
        <item x="59"/>
        <item x="45"/>
        <item x="41"/>
        <item x="42"/>
        <item x="97"/>
        <item x="34"/>
        <item x="328"/>
        <item x="265"/>
        <item x="215"/>
        <item x="87"/>
        <item x="126"/>
        <item x="317"/>
        <item x="289"/>
        <item x="243"/>
        <item x="105"/>
        <item x="231"/>
        <item x="37"/>
        <item x="75"/>
        <item x="225"/>
        <item x="65"/>
        <item x="176"/>
        <item x="196"/>
        <item x="114"/>
        <item x="127"/>
        <item x="211"/>
        <item x="9"/>
        <item x="30"/>
        <item x="298"/>
        <item x="209"/>
        <item x="143"/>
        <item x="338"/>
        <item t="default"/>
      </items>
    </pivotField>
    <pivotField showAll="0">
      <items count="26">
        <item x="11"/>
        <item x="14"/>
        <item x="16"/>
        <item x="18"/>
        <item x="20"/>
        <item x="21"/>
        <item x="17"/>
        <item x="4"/>
        <item x="5"/>
        <item x="13"/>
        <item x="6"/>
        <item x="10"/>
        <item x="12"/>
        <item x="7"/>
        <item x="22"/>
        <item x="8"/>
        <item x="3"/>
        <item x="19"/>
        <item x="9"/>
        <item x="0"/>
        <item x="15"/>
        <item x="2"/>
        <item x="23"/>
        <item x="1"/>
        <item x="24"/>
        <item t="default"/>
      </items>
    </pivotField>
    <pivotField showAll="0">
      <items count="23">
        <item x="18"/>
        <item x="20"/>
        <item x="13"/>
        <item x="7"/>
        <item x="16"/>
        <item x="10"/>
        <item x="15"/>
        <item x="11"/>
        <item x="19"/>
        <item x="3"/>
        <item x="0"/>
        <item x="5"/>
        <item x="2"/>
        <item x="4"/>
        <item x="6"/>
        <item x="8"/>
        <item x="14"/>
        <item x="9"/>
        <item x="12"/>
        <item x="1"/>
        <item x="17"/>
        <item x="21"/>
        <item t="default"/>
      </items>
    </pivotField>
    <pivotField showAll="0">
      <items count="69">
        <item x="18"/>
        <item x="25"/>
        <item x="31"/>
        <item x="34"/>
        <item x="45"/>
        <item x="48"/>
        <item x="46"/>
        <item x="12"/>
        <item x="14"/>
        <item x="53"/>
        <item x="59"/>
        <item x="63"/>
        <item x="58"/>
        <item x="4"/>
        <item x="62"/>
        <item x="65"/>
        <item x="54"/>
        <item x="42"/>
        <item x="26"/>
        <item x="0"/>
        <item x="8"/>
        <item x="13"/>
        <item x="39"/>
        <item x="55"/>
        <item x="5"/>
        <item x="66"/>
        <item x="10"/>
        <item x="3"/>
        <item x="38"/>
        <item x="32"/>
        <item x="41"/>
        <item x="23"/>
        <item x="6"/>
        <item x="22"/>
        <item x="52"/>
        <item x="37"/>
        <item x="29"/>
        <item x="2"/>
        <item x="17"/>
        <item x="21"/>
        <item x="9"/>
        <item x="33"/>
        <item x="24"/>
        <item x="61"/>
        <item x="60"/>
        <item x="36"/>
        <item x="56"/>
        <item x="15"/>
        <item x="11"/>
        <item x="49"/>
        <item x="28"/>
        <item x="20"/>
        <item x="7"/>
        <item x="19"/>
        <item x="43"/>
        <item x="16"/>
        <item x="64"/>
        <item x="1"/>
        <item x="44"/>
        <item x="47"/>
        <item x="57"/>
        <item x="40"/>
        <item x="30"/>
        <item x="50"/>
        <item x="35"/>
        <item x="51"/>
        <item x="27"/>
        <item x="67"/>
        <item t="default"/>
      </items>
    </pivotField>
    <pivotField axis="axisRow" showAll="0">
      <items count="340"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2"/>
        <item x="311"/>
        <item x="310"/>
        <item x="309"/>
        <item x="307"/>
        <item x="306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89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313"/>
        <item x="290"/>
        <item x="272"/>
        <item x="305"/>
        <item x="271"/>
        <item x="270"/>
        <item x="268"/>
        <item x="267"/>
        <item x="266"/>
        <item x="265"/>
        <item x="264"/>
        <item x="263"/>
        <item x="262"/>
        <item x="261"/>
        <item x="259"/>
        <item x="288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69"/>
        <item x="240"/>
        <item x="239"/>
        <item x="238"/>
        <item x="237"/>
        <item x="236"/>
        <item x="235"/>
        <item x="234"/>
        <item x="233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0"/>
        <item x="198"/>
        <item x="196"/>
        <item x="195"/>
        <item x="194"/>
        <item x="193"/>
        <item x="192"/>
        <item x="191"/>
        <item x="190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218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4"/>
        <item x="152"/>
        <item x="151"/>
        <item x="150"/>
        <item x="148"/>
        <item x="146"/>
        <item x="145"/>
        <item x="144"/>
        <item x="143"/>
        <item x="142"/>
        <item x="155"/>
        <item x="141"/>
        <item x="232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8"/>
        <item x="116"/>
        <item x="115"/>
        <item x="114"/>
        <item x="112"/>
        <item x="110"/>
        <item x="109"/>
        <item x="108"/>
        <item x="107"/>
        <item x="106"/>
        <item x="105"/>
        <item x="104"/>
        <item x="103"/>
        <item x="113"/>
        <item x="102"/>
        <item x="101"/>
        <item x="100"/>
        <item x="98"/>
        <item x="97"/>
        <item x="308"/>
        <item x="96"/>
        <item x="95"/>
        <item x="94"/>
        <item x="93"/>
        <item x="92"/>
        <item x="91"/>
        <item x="90"/>
        <item x="89"/>
        <item x="88"/>
        <item x="86"/>
        <item x="119"/>
        <item x="85"/>
        <item x="84"/>
        <item x="83"/>
        <item x="147"/>
        <item x="81"/>
        <item x="197"/>
        <item x="80"/>
        <item x="79"/>
        <item x="78"/>
        <item x="77"/>
        <item x="149"/>
        <item x="76"/>
        <item x="75"/>
        <item x="74"/>
        <item x="140"/>
        <item x="260"/>
        <item x="73"/>
        <item x="72"/>
        <item x="117"/>
        <item x="71"/>
        <item x="69"/>
        <item x="201"/>
        <item x="68"/>
        <item x="67"/>
        <item x="66"/>
        <item x="65"/>
        <item x="64"/>
        <item x="63"/>
        <item x="60"/>
        <item x="59"/>
        <item x="58"/>
        <item x="57"/>
        <item x="153"/>
        <item x="56"/>
        <item x="55"/>
        <item x="54"/>
        <item x="53"/>
        <item x="52"/>
        <item x="51"/>
        <item x="50"/>
        <item x="99"/>
        <item x="189"/>
        <item x="49"/>
        <item x="70"/>
        <item x="47"/>
        <item x="199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2"/>
        <item x="87"/>
        <item x="30"/>
        <item x="29"/>
        <item x="28"/>
        <item x="27"/>
        <item x="26"/>
        <item x="61"/>
        <item x="111"/>
        <item x="25"/>
        <item x="24"/>
        <item x="23"/>
        <item x="22"/>
        <item x="20"/>
        <item x="82"/>
        <item x="19"/>
        <item x="17"/>
        <item x="16"/>
        <item x="15"/>
        <item x="14"/>
        <item x="13"/>
        <item x="21"/>
        <item x="31"/>
        <item x="11"/>
        <item x="62"/>
        <item x="12"/>
        <item x="10"/>
        <item x="48"/>
        <item x="9"/>
        <item x="8"/>
        <item x="18"/>
        <item x="7"/>
        <item x="6"/>
        <item x="5"/>
        <item x="4"/>
        <item x="3"/>
        <item x="33"/>
        <item x="1"/>
        <item x="0"/>
        <item x="2"/>
        <item x="338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3">
        <item x="28"/>
        <item x="29"/>
        <item x="31"/>
        <item x="27"/>
        <item x="20"/>
        <item x="15"/>
        <item x="24"/>
        <item x="25"/>
        <item x="17"/>
        <item x="10"/>
        <item x="30"/>
        <item x="16"/>
        <item x="18"/>
        <item x="26"/>
        <item x="23"/>
        <item x="13"/>
        <item x="19"/>
        <item x="21"/>
        <item x="22"/>
        <item x="8"/>
        <item x="3"/>
        <item x="12"/>
        <item x="4"/>
        <item x="14"/>
        <item x="11"/>
        <item x="2"/>
        <item x="5"/>
        <item x="9"/>
        <item x="7"/>
        <item x="6"/>
        <item x="1"/>
        <item x="0"/>
        <item t="default"/>
      </items>
    </pivotField>
    <pivotField showAll="0">
      <items count="340"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88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6"/>
        <item x="145"/>
        <item x="144"/>
        <item x="143"/>
        <item x="142"/>
        <item x="141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47"/>
        <item x="122"/>
        <item x="121"/>
        <item x="120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119"/>
        <item x="85"/>
        <item x="84"/>
        <item x="83"/>
        <item x="82"/>
        <item x="81"/>
        <item x="197"/>
        <item x="80"/>
        <item x="79"/>
        <item x="78"/>
        <item x="77"/>
        <item x="76"/>
        <item x="75"/>
        <item x="74"/>
        <item x="140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7"/>
        <item x="16"/>
        <item x="15"/>
        <item x="14"/>
        <item x="13"/>
        <item x="12"/>
        <item x="11"/>
        <item x="10"/>
        <item x="9"/>
        <item x="8"/>
        <item x="18"/>
        <item x="7"/>
        <item x="6"/>
        <item x="5"/>
        <item x="4"/>
        <item x="3"/>
        <item x="2"/>
        <item x="1"/>
        <item x="0"/>
        <item x="338"/>
        <item t="default"/>
      </items>
    </pivotField>
    <pivotField showAll="0">
      <items count="11">
        <item x="0"/>
        <item x="8"/>
        <item x="6"/>
        <item x="5"/>
        <item x="3"/>
        <item x="7"/>
        <item x="4"/>
        <item x="2"/>
        <item x="1"/>
        <item x="9"/>
        <item t="default"/>
      </items>
    </pivotField>
    <pivotField numFmtId="165" showAll="0"/>
    <pivotField showAll="0">
      <items count="239">
        <item x="216"/>
        <item x="179"/>
        <item x="227"/>
        <item x="175"/>
        <item x="191"/>
        <item x="203"/>
        <item x="211"/>
        <item x="229"/>
        <item x="218"/>
        <item x="89"/>
        <item x="70"/>
        <item x="181"/>
        <item x="154"/>
        <item x="234"/>
        <item x="188"/>
        <item x="96"/>
        <item x="116"/>
        <item x="199"/>
        <item x="136"/>
        <item x="197"/>
        <item x="215"/>
        <item x="131"/>
        <item x="210"/>
        <item x="192"/>
        <item x="107"/>
        <item x="72"/>
        <item x="115"/>
        <item x="189"/>
        <item x="45"/>
        <item x="201"/>
        <item x="124"/>
        <item x="103"/>
        <item x="82"/>
        <item x="177"/>
        <item x="118"/>
        <item x="226"/>
        <item x="63"/>
        <item x="110"/>
        <item x="190"/>
        <item x="230"/>
        <item x="228"/>
        <item x="220"/>
        <item x="206"/>
        <item x="207"/>
        <item x="88"/>
        <item x="84"/>
        <item x="224"/>
        <item x="213"/>
        <item x="236"/>
        <item x="55"/>
        <item x="161"/>
        <item x="157"/>
        <item x="143"/>
        <item x="200"/>
        <item x="235"/>
        <item x="123"/>
        <item x="151"/>
        <item x="232"/>
        <item x="150"/>
        <item x="186"/>
        <item x="73"/>
        <item x="184"/>
        <item x="50"/>
        <item x="222"/>
        <item x="57"/>
        <item x="148"/>
        <item x="43"/>
        <item x="105"/>
        <item x="142"/>
        <item x="20"/>
        <item x="16"/>
        <item x="17"/>
        <item x="62"/>
        <item x="5"/>
        <item x="120"/>
        <item x="9"/>
        <item x="58"/>
        <item x="67"/>
        <item x="65"/>
        <item x="25"/>
        <item x="28"/>
        <item x="231"/>
        <item x="27"/>
        <item x="39"/>
        <item x="24"/>
        <item x="75"/>
        <item x="126"/>
        <item x="7"/>
        <item x="31"/>
        <item x="41"/>
        <item x="11"/>
        <item x="80"/>
        <item x="46"/>
        <item x="102"/>
        <item x="2"/>
        <item x="12"/>
        <item x="22"/>
        <item x="145"/>
        <item x="98"/>
        <item x="34"/>
        <item x="183"/>
        <item x="78"/>
        <item x="29"/>
        <item x="3"/>
        <item x="71"/>
        <item x="61"/>
        <item x="10"/>
        <item x="54"/>
        <item x="32"/>
        <item x="6"/>
        <item x="30"/>
        <item x="87"/>
        <item x="13"/>
        <item x="38"/>
        <item x="4"/>
        <item x="128"/>
        <item x="92"/>
        <item x="42"/>
        <item x="171"/>
        <item x="35"/>
        <item x="23"/>
        <item x="223"/>
        <item x="18"/>
        <item x="160"/>
        <item x="173"/>
        <item x="100"/>
        <item x="147"/>
        <item x="133"/>
        <item x="139"/>
        <item x="85"/>
        <item x="19"/>
        <item x="217"/>
        <item x="153"/>
        <item x="146"/>
        <item x="169"/>
        <item x="60"/>
        <item x="149"/>
        <item x="76"/>
        <item x="182"/>
        <item x="44"/>
        <item x="79"/>
        <item x="0"/>
        <item x="68"/>
        <item x="101"/>
        <item x="21"/>
        <item x="219"/>
        <item x="90"/>
        <item x="74"/>
        <item x="53"/>
        <item x="193"/>
        <item x="95"/>
        <item x="48"/>
        <item x="117"/>
        <item x="134"/>
        <item x="158"/>
        <item x="144"/>
        <item x="194"/>
        <item x="52"/>
        <item x="163"/>
        <item x="167"/>
        <item x="162"/>
        <item x="86"/>
        <item x="77"/>
        <item x="221"/>
        <item x="176"/>
        <item x="47"/>
        <item x="174"/>
        <item x="15"/>
        <item x="168"/>
        <item x="132"/>
        <item x="59"/>
        <item x="202"/>
        <item x="104"/>
        <item x="140"/>
        <item x="36"/>
        <item x="108"/>
        <item x="178"/>
        <item x="156"/>
        <item x="37"/>
        <item x="127"/>
        <item x="14"/>
        <item x="208"/>
        <item x="195"/>
        <item x="51"/>
        <item x="26"/>
        <item x="138"/>
        <item x="164"/>
        <item x="83"/>
        <item x="198"/>
        <item x="170"/>
        <item x="8"/>
        <item x="125"/>
        <item x="109"/>
        <item x="114"/>
        <item x="122"/>
        <item x="94"/>
        <item x="152"/>
        <item x="214"/>
        <item x="1"/>
        <item x="129"/>
        <item x="159"/>
        <item x="113"/>
        <item x="121"/>
        <item x="172"/>
        <item x="97"/>
        <item x="33"/>
        <item x="111"/>
        <item x="81"/>
        <item x="119"/>
        <item x="137"/>
        <item x="155"/>
        <item x="205"/>
        <item x="166"/>
        <item x="225"/>
        <item x="233"/>
        <item x="93"/>
        <item x="187"/>
        <item x="141"/>
        <item x="204"/>
        <item x="69"/>
        <item x="185"/>
        <item x="40"/>
        <item x="112"/>
        <item x="66"/>
        <item x="180"/>
        <item x="56"/>
        <item x="196"/>
        <item x="106"/>
        <item x="165"/>
        <item x="64"/>
        <item x="49"/>
        <item x="212"/>
        <item x="130"/>
        <item x="135"/>
        <item x="91"/>
        <item x="99"/>
        <item x="209"/>
        <item x="237"/>
        <item t="default"/>
      </items>
    </pivotField>
    <pivotField axis="axisRow" showAll="0">
      <items count="129">
        <item x="102"/>
        <item x="96"/>
        <item x="64"/>
        <item x="8"/>
        <item x="11"/>
        <item x="94"/>
        <item x="55"/>
        <item x="43"/>
        <item x="40"/>
        <item x="56"/>
        <item x="39"/>
        <item x="77"/>
        <item x="114"/>
        <item x="33"/>
        <item x="50"/>
        <item x="48"/>
        <item x="124"/>
        <item x="59"/>
        <item x="82"/>
        <item x="5"/>
        <item x="57"/>
        <item x="74"/>
        <item x="13"/>
        <item x="30"/>
        <item x="126"/>
        <item x="49"/>
        <item x="15"/>
        <item x="81"/>
        <item x="58"/>
        <item x="83"/>
        <item x="92"/>
        <item x="101"/>
        <item x="29"/>
        <item x="16"/>
        <item x="105"/>
        <item x="80"/>
        <item x="123"/>
        <item x="90"/>
        <item x="54"/>
        <item x="97"/>
        <item x="89"/>
        <item x="116"/>
        <item x="121"/>
        <item x="103"/>
        <item x="51"/>
        <item x="41"/>
        <item x="87"/>
        <item x="72"/>
        <item x="73"/>
        <item x="95"/>
        <item x="47"/>
        <item x="120"/>
        <item x="62"/>
        <item x="66"/>
        <item x="52"/>
        <item x="22"/>
        <item x="36"/>
        <item x="76"/>
        <item x="107"/>
        <item x="70"/>
        <item x="23"/>
        <item x="27"/>
        <item x="31"/>
        <item x="9"/>
        <item x="32"/>
        <item x="17"/>
        <item x="65"/>
        <item x="104"/>
        <item x="25"/>
        <item x="19"/>
        <item x="3"/>
        <item x="1"/>
        <item x="21"/>
        <item x="12"/>
        <item x="98"/>
        <item x="112"/>
        <item x="24"/>
        <item x="106"/>
        <item x="78"/>
        <item x="35"/>
        <item x="110"/>
        <item x="34"/>
        <item x="42"/>
        <item x="10"/>
        <item x="38"/>
        <item x="115"/>
        <item x="18"/>
        <item x="44"/>
        <item x="26"/>
        <item x="127"/>
        <item x="85"/>
        <item x="86"/>
        <item x="69"/>
        <item x="109"/>
        <item x="45"/>
        <item x="91"/>
        <item x="125"/>
        <item x="113"/>
        <item x="119"/>
        <item x="84"/>
        <item x="37"/>
        <item x="60"/>
        <item x="79"/>
        <item x="46"/>
        <item x="122"/>
        <item x="63"/>
        <item x="2"/>
        <item x="14"/>
        <item x="4"/>
        <item x="117"/>
        <item x="93"/>
        <item x="71"/>
        <item x="67"/>
        <item x="68"/>
        <item x="100"/>
        <item x="61"/>
        <item x="111"/>
        <item x="7"/>
        <item x="88"/>
        <item x="75"/>
        <item x="99"/>
        <item x="20"/>
        <item x="53"/>
        <item x="108"/>
        <item x="28"/>
        <item x="6"/>
        <item x="118"/>
        <item x="0"/>
        <item t="default"/>
      </items>
    </pivotField>
    <pivotField axis="axisRow" showAll="0">
      <items count="201">
        <item x="64"/>
        <item x="153"/>
        <item x="76"/>
        <item x="193"/>
        <item x="53"/>
        <item x="72"/>
        <item x="59"/>
        <item x="188"/>
        <item x="120"/>
        <item x="22"/>
        <item x="24"/>
        <item x="84"/>
        <item x="51"/>
        <item x="105"/>
        <item x="28"/>
        <item x="154"/>
        <item x="134"/>
        <item x="115"/>
        <item x="180"/>
        <item x="87"/>
        <item x="18"/>
        <item x="65"/>
        <item x="82"/>
        <item x="55"/>
        <item x="192"/>
        <item x="13"/>
        <item x="54"/>
        <item x="5"/>
        <item x="48"/>
        <item x="109"/>
        <item x="108"/>
        <item x="11"/>
        <item x="106"/>
        <item x="19"/>
        <item x="148"/>
        <item x="62"/>
        <item x="123"/>
        <item x="12"/>
        <item x="26"/>
        <item x="79"/>
        <item x="67"/>
        <item x="127"/>
        <item x="39"/>
        <item x="37"/>
        <item x="182"/>
        <item x="38"/>
        <item x="190"/>
        <item x="146"/>
        <item x="70"/>
        <item x="30"/>
        <item x="143"/>
        <item x="152"/>
        <item x="199"/>
        <item x="172"/>
        <item x="169"/>
        <item x="2"/>
        <item x="40"/>
        <item x="43"/>
        <item x="21"/>
        <item x="10"/>
        <item x="63"/>
        <item x="194"/>
        <item x="85"/>
        <item x="23"/>
        <item x="15"/>
        <item x="17"/>
        <item x="57"/>
        <item x="119"/>
        <item x="186"/>
        <item x="9"/>
        <item x="50"/>
        <item x="16"/>
        <item x="112"/>
        <item x="156"/>
        <item x="42"/>
        <item x="31"/>
        <item x="178"/>
        <item x="27"/>
        <item x="176"/>
        <item x="187"/>
        <item x="124"/>
        <item x="126"/>
        <item x="3"/>
        <item x="198"/>
        <item x="129"/>
        <item x="117"/>
        <item x="36"/>
        <item x="149"/>
        <item x="128"/>
        <item x="4"/>
        <item x="125"/>
        <item x="98"/>
        <item x="6"/>
        <item x="80"/>
        <item x="142"/>
        <item x="102"/>
        <item x="122"/>
        <item x="165"/>
        <item x="20"/>
        <item x="61"/>
        <item x="29"/>
        <item x="141"/>
        <item x="7"/>
        <item x="110"/>
        <item x="183"/>
        <item x="33"/>
        <item x="164"/>
        <item x="166"/>
        <item x="174"/>
        <item x="94"/>
        <item x="179"/>
        <item x="111"/>
        <item x="147"/>
        <item x="44"/>
        <item x="32"/>
        <item x="116"/>
        <item x="113"/>
        <item x="137"/>
        <item x="41"/>
        <item x="46"/>
        <item x="35"/>
        <item x="96"/>
        <item x="157"/>
        <item x="158"/>
        <item x="60"/>
        <item x="130"/>
        <item x="25"/>
        <item x="95"/>
        <item x="83"/>
        <item x="100"/>
        <item x="138"/>
        <item x="14"/>
        <item x="170"/>
        <item x="103"/>
        <item x="68"/>
        <item x="196"/>
        <item x="66"/>
        <item x="145"/>
        <item x="71"/>
        <item x="195"/>
        <item x="47"/>
        <item x="74"/>
        <item x="91"/>
        <item x="181"/>
        <item x="131"/>
        <item x="93"/>
        <item x="107"/>
        <item x="136"/>
        <item x="155"/>
        <item x="89"/>
        <item x="185"/>
        <item x="118"/>
        <item x="34"/>
        <item x="101"/>
        <item x="86"/>
        <item x="56"/>
        <item x="177"/>
        <item x="49"/>
        <item x="58"/>
        <item x="90"/>
        <item x="189"/>
        <item x="114"/>
        <item x="8"/>
        <item x="160"/>
        <item x="175"/>
        <item x="159"/>
        <item x="77"/>
        <item x="75"/>
        <item x="173"/>
        <item x="52"/>
        <item x="162"/>
        <item x="168"/>
        <item x="161"/>
        <item x="81"/>
        <item x="104"/>
        <item x="150"/>
        <item x="121"/>
        <item x="0"/>
        <item x="45"/>
        <item x="99"/>
        <item x="97"/>
        <item x="171"/>
        <item x="133"/>
        <item x="88"/>
        <item x="92"/>
        <item x="73"/>
        <item x="144"/>
        <item x="151"/>
        <item x="184"/>
        <item x="163"/>
        <item x="197"/>
        <item x="78"/>
        <item x="140"/>
        <item x="167"/>
        <item x="132"/>
        <item x="69"/>
        <item x="139"/>
        <item x="135"/>
        <item x="191"/>
        <item x="1"/>
        <item t="default"/>
      </items>
    </pivotField>
    <pivotField axis="axisRow" showAll="0">
      <items count="99">
        <item x="72"/>
        <item x="31"/>
        <item x="44"/>
        <item x="27"/>
        <item x="40"/>
        <item x="67"/>
        <item x="13"/>
        <item x="47"/>
        <item x="94"/>
        <item x="59"/>
        <item x="61"/>
        <item x="37"/>
        <item x="5"/>
        <item x="86"/>
        <item x="46"/>
        <item x="73"/>
        <item x="55"/>
        <item x="97"/>
        <item x="54"/>
        <item x="15"/>
        <item x="77"/>
        <item x="32"/>
        <item x="81"/>
        <item x="14"/>
        <item x="51"/>
        <item x="56"/>
        <item x="84"/>
        <item x="78"/>
        <item x="69"/>
        <item x="65"/>
        <item x="64"/>
        <item x="76"/>
        <item x="60"/>
        <item x="22"/>
        <item x="21"/>
        <item x="23"/>
        <item x="18"/>
        <item x="17"/>
        <item x="43"/>
        <item x="39"/>
        <item x="66"/>
        <item x="88"/>
        <item x="79"/>
        <item x="19"/>
        <item x="75"/>
        <item x="96"/>
        <item x="0"/>
        <item x="41"/>
        <item x="20"/>
        <item x="2"/>
        <item x="42"/>
        <item x="6"/>
        <item x="10"/>
        <item x="85"/>
        <item x="12"/>
        <item x="89"/>
        <item x="3"/>
        <item x="4"/>
        <item x="36"/>
        <item x="8"/>
        <item x="9"/>
        <item x="91"/>
        <item x="70"/>
        <item x="63"/>
        <item x="90"/>
        <item x="80"/>
        <item x="87"/>
        <item x="28"/>
        <item x="49"/>
        <item x="34"/>
        <item x="53"/>
        <item x="68"/>
        <item x="30"/>
        <item x="74"/>
        <item x="25"/>
        <item x="1"/>
        <item x="16"/>
        <item x="57"/>
        <item x="92"/>
        <item x="35"/>
        <item x="93"/>
        <item x="26"/>
        <item x="82"/>
        <item x="50"/>
        <item x="52"/>
        <item x="62"/>
        <item x="45"/>
        <item x="33"/>
        <item x="38"/>
        <item x="95"/>
        <item x="83"/>
        <item x="48"/>
        <item x="24"/>
        <item x="29"/>
        <item x="58"/>
        <item x="71"/>
        <item x="11"/>
        <item x="7"/>
        <item t="default"/>
      </items>
    </pivotField>
    <pivotField showAll="0"/>
    <pivotField showAll="0"/>
  </pivotFields>
  <rowFields count="6">
    <field x="0"/>
    <field x="1"/>
    <field x="13"/>
    <field x="15"/>
    <field x="14"/>
    <field x="5"/>
  </rowFields>
  <rowItems count="1936">
    <i>
      <x/>
    </i>
    <i r="1">
      <x v="160"/>
    </i>
    <i r="2">
      <x v="44"/>
    </i>
    <i r="3">
      <x v="4"/>
    </i>
    <i r="4">
      <x v="99"/>
    </i>
    <i r="5">
      <x v="220"/>
    </i>
    <i>
      <x v="1"/>
    </i>
    <i r="1">
      <x v="197"/>
    </i>
    <i r="2">
      <x v="127"/>
    </i>
    <i r="3">
      <x v="97"/>
    </i>
    <i r="4">
      <x v="160"/>
    </i>
    <i r="5">
      <x v="14"/>
    </i>
    <i>
      <x v="2"/>
    </i>
    <i r="1">
      <x v="164"/>
    </i>
    <i r="2">
      <x v="127"/>
    </i>
    <i r="3">
      <x v="97"/>
    </i>
    <i r="4">
      <x v="137"/>
    </i>
    <i r="5">
      <x v="83"/>
    </i>
    <i>
      <x v="3"/>
    </i>
    <i r="1">
      <x v="179"/>
    </i>
    <i r="2">
      <x v="53"/>
    </i>
    <i r="3">
      <x v="18"/>
    </i>
    <i r="4">
      <x v="22"/>
    </i>
    <i r="5">
      <x v="182"/>
    </i>
    <i>
      <x v="4"/>
    </i>
    <i r="1">
      <x v="240"/>
    </i>
    <i r="2">
      <x v="113"/>
    </i>
    <i r="3">
      <x v="50"/>
    </i>
    <i r="4">
      <x v="62"/>
    </i>
    <i r="5">
      <x v="242"/>
    </i>
    <i r="1">
      <x v="268"/>
    </i>
    <i r="2">
      <x v="113"/>
    </i>
    <i r="3">
      <x v="50"/>
    </i>
    <i r="4">
      <x v="62"/>
    </i>
    <i r="5">
      <x v="144"/>
    </i>
    <i>
      <x v="5"/>
    </i>
    <i r="1">
      <x v="20"/>
    </i>
    <i r="2">
      <x v="127"/>
    </i>
    <i r="3">
      <x v="97"/>
    </i>
    <i r="4">
      <x v="191"/>
    </i>
    <i r="5">
      <x v="190"/>
    </i>
    <i>
      <x v="6"/>
    </i>
    <i r="1">
      <x v="331"/>
    </i>
    <i r="2">
      <x v="115"/>
    </i>
    <i r="3">
      <x v="68"/>
    </i>
    <i r="4">
      <x v="4"/>
    </i>
    <i r="5">
      <x v="200"/>
    </i>
    <i>
      <x v="7"/>
    </i>
    <i r="1">
      <x v="259"/>
    </i>
    <i r="2">
      <x v="48"/>
    </i>
    <i r="3">
      <x v="94"/>
    </i>
    <i r="4">
      <x v="32"/>
    </i>
    <i r="5">
      <x v="156"/>
    </i>
    <i>
      <x v="8"/>
    </i>
    <i r="1">
      <x v="231"/>
    </i>
    <i r="2">
      <x v="2"/>
    </i>
    <i r="3">
      <x v="70"/>
    </i>
    <i r="4">
      <x v="114"/>
    </i>
    <i r="5">
      <x v="253"/>
    </i>
    <i>
      <x v="9"/>
    </i>
    <i r="1">
      <x v="139"/>
    </i>
    <i r="2">
      <x v="127"/>
    </i>
    <i r="3">
      <x v="97"/>
    </i>
    <i r="4">
      <x v="155"/>
    </i>
    <i r="5">
      <x v="228"/>
    </i>
    <i>
      <x v="10"/>
    </i>
    <i r="1">
      <x v="299"/>
    </i>
    <i r="2">
      <x v="77"/>
    </i>
    <i r="3">
      <x v="57"/>
    </i>
    <i r="4">
      <x v="73"/>
    </i>
    <i r="5">
      <x v="64"/>
    </i>
    <i>
      <x v="11"/>
    </i>
    <i r="1">
      <x v="101"/>
    </i>
    <i r="2">
      <x v="107"/>
    </i>
    <i r="3">
      <x v="54"/>
    </i>
    <i r="4">
      <x v="64"/>
    </i>
    <i r="5">
      <x v="310"/>
    </i>
    <i r="1">
      <x v="311"/>
    </i>
    <i r="2">
      <x v="107"/>
    </i>
    <i r="3">
      <x v="54"/>
    </i>
    <i r="4">
      <x v="64"/>
    </i>
    <i r="5">
      <x v="289"/>
    </i>
    <i>
      <x v="12"/>
    </i>
    <i r="1">
      <x v="273"/>
    </i>
    <i r="2">
      <x v="112"/>
    </i>
    <i r="3">
      <x v="49"/>
    </i>
    <i r="4">
      <x v="11"/>
    </i>
    <i r="5">
      <x v="180"/>
    </i>
    <i>
      <x v="13"/>
    </i>
    <i r="1">
      <x v="135"/>
    </i>
    <i r="2">
      <x v="127"/>
    </i>
    <i r="3">
      <x v="97"/>
    </i>
    <i r="4">
      <x v="159"/>
    </i>
    <i r="5">
      <x v="60"/>
    </i>
    <i>
      <x v="14"/>
    </i>
    <i r="1">
      <x v="186"/>
    </i>
    <i r="2">
      <x v="127"/>
    </i>
    <i r="3">
      <x v="97"/>
    </i>
    <i r="4">
      <x v="109"/>
    </i>
    <i r="5">
      <x v="171"/>
    </i>
    <i>
      <x v="15"/>
    </i>
    <i r="1">
      <x v="6"/>
    </i>
    <i r="2">
      <x v="127"/>
    </i>
    <i r="3">
      <x v="97"/>
    </i>
    <i r="4">
      <x v="170"/>
    </i>
    <i r="5">
      <x v="53"/>
    </i>
    <i r="1">
      <x v="54"/>
    </i>
    <i r="2">
      <x v="127"/>
    </i>
    <i r="3">
      <x v="97"/>
    </i>
    <i r="4">
      <x v="170"/>
    </i>
    <i r="5">
      <x v="50"/>
    </i>
    <i>
      <x v="16"/>
    </i>
    <i r="1">
      <x v="126"/>
    </i>
    <i r="2">
      <x v="127"/>
    </i>
    <i r="3">
      <x v="97"/>
    </i>
    <i r="4">
      <x v="151"/>
    </i>
    <i r="5">
      <x v="284"/>
    </i>
    <i>
      <x v="17"/>
    </i>
    <i r="1">
      <x v="56"/>
    </i>
    <i r="2">
      <x v="5"/>
    </i>
    <i r="3">
      <x v="15"/>
    </i>
    <i r="4">
      <x v="114"/>
    </i>
    <i r="5">
      <x v="98"/>
    </i>
    <i>
      <x v="18"/>
    </i>
    <i r="1">
      <x v="35"/>
    </i>
    <i r="2">
      <x v="83"/>
    </i>
    <i r="3">
      <x v="59"/>
    </i>
    <i r="4">
      <x v="31"/>
    </i>
    <i r="5">
      <x v="287"/>
    </i>
    <i r="1">
      <x v="100"/>
    </i>
    <i r="2">
      <x v="83"/>
    </i>
    <i r="3">
      <x v="59"/>
    </i>
    <i r="4">
      <x v="31"/>
    </i>
    <i r="5">
      <x v="318"/>
    </i>
    <i r="1">
      <x v="285"/>
    </i>
    <i r="2">
      <x v="83"/>
    </i>
    <i r="3">
      <x v="59"/>
    </i>
    <i r="4">
      <x v="31"/>
    </i>
    <i r="5">
      <x v="278"/>
    </i>
    <i>
      <x v="19"/>
    </i>
    <i r="1">
      <x v="278"/>
    </i>
    <i r="2">
      <x v="84"/>
    </i>
    <i r="3">
      <x v="57"/>
    </i>
    <i r="4">
      <x v="57"/>
    </i>
    <i r="5">
      <x v="258"/>
    </i>
    <i>
      <x v="20"/>
    </i>
    <i r="1">
      <x v="131"/>
    </i>
    <i r="2">
      <x v="8"/>
    </i>
    <i r="3">
      <x v="93"/>
    </i>
    <i r="4">
      <x v="140"/>
    </i>
    <i r="5">
      <x v="245"/>
    </i>
    <i>
      <x v="21"/>
    </i>
    <i r="1">
      <x v="243"/>
    </i>
    <i r="2">
      <x v="56"/>
    </i>
    <i r="3">
      <x v="3"/>
    </i>
    <i r="4">
      <x v="56"/>
    </i>
    <i r="5">
      <x v="78"/>
    </i>
    <i r="1">
      <x v="325"/>
    </i>
    <i r="2">
      <x v="56"/>
    </i>
    <i r="3">
      <x v="3"/>
    </i>
    <i r="4">
      <x v="56"/>
    </i>
    <i r="5">
      <x v="251"/>
    </i>
    <i r="1">
      <x v="326"/>
    </i>
    <i r="2">
      <x v="56"/>
    </i>
    <i r="3">
      <x v="3"/>
    </i>
    <i r="4">
      <x v="56"/>
    </i>
    <i r="5">
      <x v="109"/>
    </i>
    <i r="1">
      <x v="327"/>
    </i>
    <i r="2">
      <x v="56"/>
    </i>
    <i r="3">
      <x v="3"/>
    </i>
    <i r="4">
      <x v="56"/>
    </i>
    <i r="5">
      <x v="264"/>
    </i>
    <i r="1">
      <x v="328"/>
    </i>
    <i r="2">
      <x v="56"/>
    </i>
    <i r="3">
      <x v="3"/>
    </i>
    <i r="4">
      <x v="56"/>
    </i>
    <i r="5">
      <x v="153"/>
    </i>
    <i r="1">
      <x v="329"/>
    </i>
    <i r="2">
      <x v="56"/>
    </i>
    <i r="3">
      <x v="3"/>
    </i>
    <i r="4">
      <x v="56"/>
    </i>
    <i r="5">
      <x v="134"/>
    </i>
    <i r="1">
      <x v="330"/>
    </i>
    <i r="2">
      <x v="56"/>
    </i>
    <i r="3">
      <x v="3"/>
    </i>
    <i r="4">
      <x v="56"/>
    </i>
    <i r="5">
      <x v="211"/>
    </i>
    <i>
      <x v="22"/>
    </i>
    <i r="1">
      <x v="183"/>
    </i>
    <i r="2">
      <x v="74"/>
    </i>
    <i r="3">
      <x v="31"/>
    </i>
    <i r="4">
      <x v="50"/>
    </i>
    <i r="5">
      <x v="89"/>
    </i>
    <i>
      <x v="23"/>
    </i>
    <i r="1">
      <x v="95"/>
    </i>
    <i r="2">
      <x v="10"/>
    </i>
    <i r="3">
      <x v="67"/>
    </i>
    <i r="4">
      <x v="199"/>
    </i>
    <i r="5">
      <x v="247"/>
    </i>
    <i>
      <x v="24"/>
    </i>
    <i r="1">
      <x v="249"/>
    </i>
    <i r="2">
      <x v="70"/>
    </i>
    <i r="3">
      <x v="56"/>
    </i>
    <i r="4">
      <x v="82"/>
    </i>
    <i r="5">
      <x v="332"/>
    </i>
    <i r="1">
      <x v="250"/>
    </i>
    <i r="2">
      <x v="70"/>
    </i>
    <i r="3">
      <x v="56"/>
    </i>
    <i r="4">
      <x v="82"/>
    </i>
    <i r="5">
      <x v="285"/>
    </i>
    <i r="1">
      <x v="284"/>
    </i>
    <i r="2">
      <x v="70"/>
    </i>
    <i r="3">
      <x v="56"/>
    </i>
    <i r="4">
      <x v="82"/>
    </i>
    <i r="5">
      <x v="316"/>
    </i>
    <i>
      <x v="25"/>
    </i>
    <i r="1">
      <x v="137"/>
    </i>
    <i r="2">
      <x v="127"/>
    </i>
    <i r="3">
      <x v="97"/>
    </i>
    <i r="4">
      <x v="159"/>
    </i>
    <i r="5">
      <x v="254"/>
    </i>
    <i>
      <x v="26"/>
    </i>
    <i r="1">
      <x v="68"/>
    </i>
    <i r="2">
      <x v="127"/>
    </i>
    <i r="3">
      <x v="97"/>
    </i>
    <i r="4">
      <x v="162"/>
    </i>
    <i r="5">
      <x v="168"/>
    </i>
    <i r="1">
      <x v="155"/>
    </i>
    <i r="2">
      <x v="127"/>
    </i>
    <i r="3">
      <x v="97"/>
    </i>
    <i r="4">
      <x v="162"/>
    </i>
    <i r="5">
      <x v="309"/>
    </i>
    <i>
      <x v="27"/>
    </i>
    <i r="1">
      <x v="57"/>
    </i>
    <i r="2">
      <x v="127"/>
    </i>
    <i r="3">
      <x v="97"/>
    </i>
    <i r="4">
      <x v="162"/>
    </i>
    <i r="5">
      <x v="324"/>
    </i>
    <i r="1">
      <x v="121"/>
    </i>
    <i r="2">
      <x v="127"/>
    </i>
    <i r="3">
      <x v="97"/>
    </i>
    <i r="4">
      <x v="162"/>
    </i>
    <i r="5">
      <x v="296"/>
    </i>
    <i>
      <x v="28"/>
    </i>
    <i r="1">
      <x v="251"/>
    </i>
    <i r="2">
      <x v="106"/>
    </i>
    <i r="3">
      <x v="49"/>
    </i>
    <i r="4">
      <x v="55"/>
    </i>
    <i r="5">
      <x v="337"/>
    </i>
    <i r="1">
      <x v="288"/>
    </i>
    <i r="2">
      <x v="106"/>
    </i>
    <i r="3">
      <x v="49"/>
    </i>
    <i r="4">
      <x v="55"/>
    </i>
    <i r="5">
      <x v="333"/>
    </i>
    <i>
      <x v="29"/>
    </i>
    <i r="1">
      <x v="177"/>
    </i>
    <i r="2">
      <x v="45"/>
    </i>
    <i r="3">
      <x v="72"/>
    </i>
    <i r="4">
      <x v="28"/>
    </i>
    <i r="5">
      <x v="241"/>
    </i>
    <i>
      <x v="30"/>
    </i>
    <i r="1">
      <x v="188"/>
    </i>
    <i r="2">
      <x v="14"/>
    </i>
    <i r="3">
      <x v="39"/>
    </i>
    <i r="4">
      <x v="199"/>
    </i>
    <i r="5">
      <x v="223"/>
    </i>
    <i>
      <x v="31"/>
    </i>
    <i r="1">
      <x v="227"/>
    </i>
    <i r="2">
      <x v="33"/>
    </i>
    <i r="3">
      <x v="6"/>
    </i>
    <i r="4">
      <x v="65"/>
    </i>
    <i r="5">
      <x v="303"/>
    </i>
    <i r="1">
      <x v="234"/>
    </i>
    <i r="2">
      <x v="33"/>
    </i>
    <i r="3">
      <x v="6"/>
    </i>
    <i r="4">
      <x v="65"/>
    </i>
    <i r="5">
      <x v="77"/>
    </i>
    <i>
      <x v="32"/>
    </i>
    <i r="1">
      <x v="61"/>
    </i>
    <i r="2">
      <x v="127"/>
    </i>
    <i r="3">
      <x v="97"/>
    </i>
    <i r="4">
      <x v="171"/>
    </i>
    <i r="5">
      <x v="42"/>
    </i>
    <i>
      <x v="33"/>
    </i>
    <i r="1">
      <x v="14"/>
    </i>
    <i r="2">
      <x v="127"/>
    </i>
    <i r="3">
      <x v="97"/>
    </i>
    <i r="4">
      <x v="172"/>
    </i>
    <i r="5">
      <x v="43"/>
    </i>
    <i r="1">
      <x v="38"/>
    </i>
    <i r="2">
      <x v="127"/>
    </i>
    <i r="3">
      <x v="97"/>
    </i>
    <i r="4">
      <x v="172"/>
    </i>
    <i r="5">
      <x v="54"/>
    </i>
    <i>
      <x v="34"/>
    </i>
    <i r="1">
      <x v="319"/>
    </i>
    <i r="2">
      <x v="126"/>
    </i>
    <i r="3">
      <x v="55"/>
    </i>
    <i r="4">
      <x v="68"/>
    </i>
    <i r="5">
      <x v="20"/>
    </i>
    <i>
      <x v="35"/>
    </i>
    <i r="1">
      <x v="142"/>
    </i>
    <i r="2">
      <x v="86"/>
    </i>
    <i r="3">
      <x v="59"/>
    </i>
    <i r="4">
      <x v="98"/>
    </i>
    <i r="5">
      <x v="194"/>
    </i>
    <i r="1">
      <x v="334"/>
    </i>
    <i r="2">
      <x v="86"/>
    </i>
    <i r="3">
      <x v="59"/>
    </i>
    <i r="4">
      <x v="98"/>
    </i>
    <i r="5">
      <x v="300"/>
    </i>
    <i>
      <x v="36"/>
    </i>
    <i r="1">
      <x v="74"/>
    </i>
    <i r="2">
      <x v="98"/>
    </i>
    <i r="3">
      <x v="52"/>
    </i>
    <i r="4">
      <x v="79"/>
    </i>
    <i r="5">
      <x v="18"/>
    </i>
    <i>
      <x v="37"/>
    </i>
    <i r="1">
      <x v="165"/>
    </i>
    <i r="2">
      <x v="20"/>
    </i>
    <i r="3">
      <x v="14"/>
    </i>
    <i r="4">
      <x v="199"/>
    </i>
    <i r="5">
      <x v="257"/>
    </i>
    <i>
      <x v="38"/>
    </i>
    <i r="1">
      <x v="264"/>
    </i>
    <i r="2">
      <x v="80"/>
    </i>
    <i r="3">
      <x v="13"/>
    </i>
    <i r="4">
      <x v="54"/>
    </i>
    <i r="5">
      <x v="41"/>
    </i>
    <i>
      <x v="39"/>
    </i>
    <i r="1">
      <x v="105"/>
    </i>
    <i r="2">
      <x v="21"/>
    </i>
    <i r="3">
      <x v="32"/>
    </i>
    <i r="4">
      <x v="199"/>
    </i>
    <i r="5">
      <x v="152"/>
    </i>
    <i>
      <x v="40"/>
    </i>
    <i r="1">
      <x v="301"/>
    </i>
    <i r="2">
      <x v="111"/>
    </i>
    <i r="3">
      <x v="25"/>
    </i>
    <i r="4">
      <x v="95"/>
    </i>
    <i r="5">
      <x v="161"/>
    </i>
    <i>
      <x v="41"/>
    </i>
    <i r="1">
      <x v="163"/>
    </i>
    <i r="2">
      <x v="68"/>
    </i>
    <i r="3">
      <x v="43"/>
    </i>
    <i r="4">
      <x v="14"/>
    </i>
    <i r="5">
      <x v="292"/>
    </i>
    <i r="1">
      <x v="300"/>
    </i>
    <i r="2">
      <x v="68"/>
    </i>
    <i r="3">
      <x v="43"/>
    </i>
    <i r="4">
      <x v="14"/>
    </i>
    <i r="5">
      <x v="255"/>
    </i>
    <i>
      <x v="42"/>
    </i>
    <i r="1">
      <x v="7"/>
    </i>
    <i r="2">
      <x v="127"/>
    </i>
    <i r="3">
      <x v="97"/>
    </i>
    <i r="4">
      <x v="179"/>
    </i>
    <i r="5">
      <x v="119"/>
    </i>
    <i r="1">
      <x v="25"/>
    </i>
    <i r="2">
      <x v="127"/>
    </i>
    <i r="3">
      <x v="97"/>
    </i>
    <i r="4">
      <x v="179"/>
    </i>
    <i r="5">
      <x v="121"/>
    </i>
    <i r="1">
      <x v="206"/>
    </i>
    <i r="2">
      <x v="127"/>
    </i>
    <i r="3">
      <x v="97"/>
    </i>
    <i r="4">
      <x v="179"/>
    </i>
    <i r="5">
      <x v="164"/>
    </i>
    <i>
      <x v="43"/>
    </i>
    <i r="1">
      <x v="104"/>
    </i>
    <i r="2">
      <x v="25"/>
    </i>
    <i r="3">
      <x v="88"/>
    </i>
    <i r="4">
      <x v="199"/>
    </i>
    <i r="5">
      <x v="224"/>
    </i>
    <i>
      <x v="44"/>
    </i>
    <i r="1">
      <x v="170"/>
    </i>
    <i r="2">
      <x v="18"/>
    </i>
    <i r="3">
      <x v="56"/>
    </i>
    <i r="4">
      <x v="85"/>
    </i>
    <i r="5">
      <x v="133"/>
    </i>
    <i>
      <x v="45"/>
    </i>
    <i r="1">
      <x v="28"/>
    </i>
    <i r="2">
      <x v="22"/>
    </i>
    <i r="3">
      <x v="96"/>
    </i>
    <i r="4">
      <x v="199"/>
    </i>
    <i r="5">
      <x v="319"/>
    </i>
    <i>
      <x v="46"/>
    </i>
    <i r="1">
      <x v="203"/>
    </i>
    <i r="2">
      <x v="127"/>
    </i>
    <i r="3">
      <x v="97"/>
    </i>
    <i r="4">
      <x v="167"/>
    </i>
    <i r="5">
      <x v="196"/>
    </i>
    <i>
      <x v="47"/>
    </i>
    <i r="1">
      <x v="60"/>
    </i>
    <i r="2">
      <x v="99"/>
    </i>
    <i r="3">
      <x v="56"/>
    </i>
    <i r="4">
      <x v="67"/>
    </i>
    <i r="5">
      <x v="260"/>
    </i>
    <i>
      <x v="48"/>
    </i>
    <i r="1">
      <x v="233"/>
    </i>
    <i r="2">
      <x v="50"/>
    </i>
    <i r="3">
      <x v="58"/>
    </i>
    <i r="4">
      <x v="66"/>
    </i>
    <i r="5">
      <x v="212"/>
    </i>
    <i>
      <x v="49"/>
    </i>
    <i r="1">
      <x v="172"/>
    </i>
    <i r="2">
      <x v="127"/>
    </i>
    <i r="3">
      <x v="97"/>
    </i>
    <i r="4">
      <x v="144"/>
    </i>
    <i r="5">
      <x v="107"/>
    </i>
    <i>
      <x v="50"/>
    </i>
    <i r="1">
      <x v="88"/>
    </i>
    <i r="2">
      <x v="127"/>
    </i>
    <i r="3">
      <x v="97"/>
    </i>
    <i r="4">
      <x v="122"/>
    </i>
    <i r="5">
      <x v="62"/>
    </i>
    <i>
      <x v="51"/>
    </i>
    <i r="1">
      <x v="317"/>
    </i>
    <i r="2">
      <x v="82"/>
    </i>
    <i r="3">
      <x v="1"/>
    </i>
    <i r="4">
      <x v="70"/>
    </i>
    <i r="5">
      <x v="299"/>
    </i>
    <i>
      <x v="52"/>
    </i>
    <i r="1">
      <x v="75"/>
    </i>
    <i r="2">
      <x v="127"/>
    </i>
    <i r="3">
      <x v="97"/>
    </i>
    <i r="4">
      <x v="128"/>
    </i>
    <i r="5">
      <x v="181"/>
    </i>
    <i>
      <x v="53"/>
    </i>
    <i r="1">
      <x v="50"/>
    </i>
    <i r="2">
      <x v="63"/>
    </i>
    <i r="3">
      <x v="56"/>
    </i>
    <i r="4">
      <x v="59"/>
    </i>
    <i r="5">
      <x v="67"/>
    </i>
    <i r="1">
      <x v="248"/>
    </i>
    <i r="2">
      <x v="63"/>
    </i>
    <i r="3">
      <x v="56"/>
    </i>
    <i r="4">
      <x v="59"/>
    </i>
    <i r="5">
      <x v="75"/>
    </i>
    <i>
      <x v="54"/>
    </i>
    <i r="1">
      <x v="83"/>
    </i>
    <i r="2">
      <x v="110"/>
    </i>
    <i r="3">
      <x v="28"/>
    </i>
    <i r="4">
      <x v="84"/>
    </i>
    <i r="5">
      <x v="111"/>
    </i>
    <i>
      <x v="55"/>
    </i>
    <i r="1">
      <x v="291"/>
    </i>
    <i r="2">
      <x v="95"/>
    </i>
    <i r="3">
      <x v="95"/>
    </i>
    <i r="4">
      <x v="41"/>
    </i>
    <i r="5">
      <x v="160"/>
    </i>
    <i>
      <x v="56"/>
    </i>
    <i r="1">
      <x v="258"/>
    </i>
    <i r="2">
      <x v="4"/>
    </i>
    <i r="3">
      <x v="60"/>
    </i>
    <i r="4">
      <x v="37"/>
    </i>
    <i r="5">
      <x v="315"/>
    </i>
    <i>
      <x v="57"/>
    </i>
    <i r="1">
      <x v="92"/>
    </i>
    <i r="2">
      <x v="127"/>
    </i>
    <i r="3">
      <x v="97"/>
    </i>
    <i r="4">
      <x v="148"/>
    </i>
    <i r="5">
      <x v="94"/>
    </i>
    <i>
      <x v="58"/>
    </i>
    <i r="1">
      <x v="103"/>
    </i>
    <i r="2">
      <x v="66"/>
    </i>
    <i r="3">
      <x v="60"/>
    </i>
    <i r="4">
      <x v="93"/>
    </i>
    <i r="5">
      <x v="29"/>
    </i>
    <i r="1">
      <x v="133"/>
    </i>
    <i r="2">
      <x v="66"/>
    </i>
    <i r="3">
      <x v="60"/>
    </i>
    <i r="4">
      <x v="93"/>
    </i>
    <i r="5">
      <x v="131"/>
    </i>
    <i r="1">
      <x v="134"/>
    </i>
    <i r="2">
      <x v="66"/>
    </i>
    <i r="3">
      <x v="60"/>
    </i>
    <i r="4">
      <x v="93"/>
    </i>
    <i r="5">
      <x v="186"/>
    </i>
    <i>
      <x v="59"/>
    </i>
    <i r="1">
      <x v="274"/>
    </i>
    <i r="2">
      <x v="78"/>
    </i>
    <i r="3">
      <x v="49"/>
    </i>
    <i r="4">
      <x v="72"/>
    </i>
    <i r="5">
      <x v="143"/>
    </i>
    <i>
      <x v="60"/>
    </i>
    <i r="1">
      <x v="48"/>
    </i>
    <i r="2">
      <x v="63"/>
    </i>
    <i r="3">
      <x v="56"/>
    </i>
    <i r="4">
      <x v="59"/>
    </i>
    <i r="5">
      <x v="125"/>
    </i>
    <i r="1">
      <x v="211"/>
    </i>
    <i r="2">
      <x v="63"/>
    </i>
    <i r="3">
      <x v="56"/>
    </i>
    <i r="4">
      <x v="59"/>
    </i>
    <i r="5">
      <x v="15"/>
    </i>
    <i>
      <x v="61"/>
    </i>
    <i r="1">
      <x v="332"/>
    </i>
    <i r="2">
      <x v="46"/>
    </i>
    <i r="3">
      <x v="94"/>
    </i>
    <i r="4">
      <x v="36"/>
    </i>
    <i r="5">
      <x v="122"/>
    </i>
    <i>
      <x v="62"/>
    </i>
    <i r="1">
      <x v="222"/>
    </i>
    <i r="2">
      <x v="27"/>
    </i>
    <i r="3">
      <x v="40"/>
    </i>
    <i r="4">
      <x v="114"/>
    </i>
    <i r="5">
      <x v="244"/>
    </i>
    <i>
      <x v="63"/>
    </i>
    <i r="1">
      <x v="102"/>
    </i>
    <i r="2">
      <x v="127"/>
    </i>
    <i r="3">
      <x v="97"/>
    </i>
    <i r="4">
      <x v="118"/>
    </i>
    <i r="5">
      <x v="261"/>
    </i>
    <i>
      <x v="64"/>
    </i>
    <i r="1">
      <x v="313"/>
    </i>
    <i r="2">
      <x v="55"/>
    </i>
    <i r="3">
      <x v="37"/>
    </i>
    <i r="4">
      <x v="10"/>
    </i>
    <i r="5">
      <x v="297"/>
    </i>
    <i>
      <x v="65"/>
    </i>
    <i r="1">
      <x v="282"/>
    </i>
    <i r="2">
      <x v="94"/>
    </i>
    <i r="3">
      <x v="69"/>
    </i>
    <i r="4">
      <x v="26"/>
    </i>
    <i r="5">
      <x v="230"/>
    </i>
    <i>
      <x v="66"/>
    </i>
    <i r="1">
      <x v="113"/>
    </i>
    <i r="2">
      <x v="127"/>
    </i>
    <i r="3">
      <x v="97"/>
    </i>
    <i r="4">
      <x v="189"/>
    </i>
    <i r="5">
      <x v="52"/>
    </i>
    <i>
      <x v="67"/>
    </i>
    <i r="1">
      <x v="235"/>
    </i>
    <i r="2">
      <x v="28"/>
    </i>
    <i r="3">
      <x v="7"/>
    </i>
    <i r="4">
      <x v="114"/>
    </i>
    <i r="5">
      <x v="238"/>
    </i>
    <i>
      <x v="68"/>
    </i>
    <i r="1">
      <x v="129"/>
    </i>
    <i r="2">
      <x v="127"/>
    </i>
    <i r="3">
      <x v="97"/>
    </i>
    <i r="4">
      <x v="143"/>
    </i>
    <i r="5">
      <x v="26"/>
    </i>
    <i>
      <x v="69"/>
    </i>
    <i r="1">
      <x v="19"/>
    </i>
    <i r="2">
      <x v="127"/>
    </i>
    <i r="3">
      <x v="97"/>
    </i>
    <i r="4">
      <x v="121"/>
    </i>
    <i r="5">
      <x v="169"/>
    </i>
    <i>
      <x v="70"/>
    </i>
    <i r="1">
      <x v="263"/>
    </i>
    <i r="2">
      <x v="114"/>
    </i>
    <i r="3">
      <x v="27"/>
    </i>
    <i r="4">
      <x v="34"/>
    </i>
    <i r="5">
      <x v="74"/>
    </i>
    <i>
      <x v="71"/>
    </i>
    <i r="1">
      <x v="293"/>
    </i>
    <i r="2">
      <x v="7"/>
    </i>
    <i r="3">
      <x v="86"/>
    </i>
    <i r="4">
      <x v="16"/>
    </i>
    <i r="5">
      <x v="187"/>
    </i>
    <i>
      <x v="72"/>
    </i>
    <i r="1">
      <x v="220"/>
    </i>
    <i r="2">
      <x v="127"/>
    </i>
    <i r="3">
      <x v="97"/>
    </i>
    <i r="4">
      <x v="124"/>
    </i>
    <i r="5">
      <x v="222"/>
    </i>
    <i>
      <x v="73"/>
    </i>
    <i r="1">
      <x v="182"/>
    </i>
    <i r="2">
      <x v="29"/>
    </i>
    <i r="3">
      <x v="5"/>
    </i>
    <i r="4">
      <x v="114"/>
    </i>
    <i r="5">
      <x v="132"/>
    </i>
    <i>
      <x v="74"/>
    </i>
    <i r="1">
      <x v="187"/>
    </i>
    <i r="2">
      <x v="30"/>
    </i>
    <i r="3">
      <x/>
    </i>
    <i r="4">
      <x v="114"/>
    </i>
    <i r="5">
      <x v="114"/>
    </i>
    <i>
      <x v="75"/>
    </i>
    <i r="1">
      <x v="97"/>
    </i>
    <i r="2">
      <x v="127"/>
    </i>
    <i r="3">
      <x v="97"/>
    </i>
    <i r="4">
      <x v="166"/>
    </i>
    <i r="5">
      <x v="192"/>
    </i>
    <i>
      <x v="76"/>
    </i>
    <i r="1">
      <x v="44"/>
    </i>
    <i r="2">
      <x v="31"/>
    </i>
    <i r="3">
      <x v="54"/>
    </i>
    <i r="4">
      <x v="87"/>
    </i>
    <i r="5">
      <x v="73"/>
    </i>
    <i>
      <x v="77"/>
    </i>
    <i r="1">
      <x v="65"/>
    </i>
    <i r="2">
      <x v="104"/>
    </i>
    <i r="3">
      <x v="80"/>
    </i>
    <i r="4">
      <x v="24"/>
    </i>
    <i r="5">
      <x v="11"/>
    </i>
    <i>
      <x v="78"/>
    </i>
    <i r="1">
      <x v="146"/>
    </i>
    <i r="2">
      <x v="127"/>
    </i>
    <i r="3">
      <x v="97"/>
    </i>
    <i r="4">
      <x v="155"/>
    </i>
    <i r="5">
      <x v="56"/>
    </i>
    <i>
      <x v="79"/>
    </i>
    <i r="1">
      <x v="127"/>
    </i>
    <i r="2">
      <x v="127"/>
    </i>
    <i r="3">
      <x v="97"/>
    </i>
    <i r="4">
      <x v="168"/>
    </i>
    <i r="5">
      <x v="35"/>
    </i>
    <i>
      <x v="80"/>
    </i>
    <i r="1">
      <x v="194"/>
    </i>
    <i r="2">
      <x v="127"/>
    </i>
    <i r="3">
      <x v="97"/>
    </i>
    <i r="4">
      <x v="127"/>
    </i>
    <i r="5">
      <x v="170"/>
    </i>
    <i>
      <x v="81"/>
    </i>
    <i r="1">
      <x v="66"/>
    </i>
    <i r="2">
      <x v="127"/>
    </i>
    <i r="3">
      <x v="97"/>
    </i>
    <i r="4">
      <x v="197"/>
    </i>
    <i r="5">
      <x v="102"/>
    </i>
    <i>
      <x v="82"/>
    </i>
    <i r="1">
      <x v="265"/>
    </i>
    <i r="2">
      <x v="54"/>
    </i>
    <i r="3">
      <x v="47"/>
    </i>
    <i r="4">
      <x v="35"/>
    </i>
    <i r="5">
      <x v="219"/>
    </i>
    <i>
      <x v="83"/>
    </i>
    <i r="1">
      <x v="335"/>
    </i>
    <i r="2">
      <x v="116"/>
    </i>
    <i r="3">
      <x v="66"/>
    </i>
    <i r="4">
      <x v="53"/>
    </i>
    <i r="5">
      <x v="36"/>
    </i>
    <i>
      <x v="84"/>
    </i>
    <i r="1">
      <x v="81"/>
    </i>
    <i r="2">
      <x v="90"/>
    </i>
    <i r="3">
      <x v="71"/>
    </i>
    <i r="4">
      <x v="8"/>
    </i>
    <i r="5">
      <x v="127"/>
    </i>
    <i r="1">
      <x v="257"/>
    </i>
    <i r="2">
      <x v="90"/>
    </i>
    <i r="3">
      <x v="71"/>
    </i>
    <i r="4">
      <x v="8"/>
    </i>
    <i r="5">
      <x v="17"/>
    </i>
    <i>
      <x v="85"/>
    </i>
    <i r="1">
      <x v="147"/>
    </i>
    <i r="2">
      <x v="127"/>
    </i>
    <i r="3">
      <x v="97"/>
    </i>
    <i r="4">
      <x v="187"/>
    </i>
    <i r="5">
      <x v="71"/>
    </i>
    <i>
      <x v="86"/>
    </i>
    <i r="1">
      <x v="80"/>
    </i>
    <i r="2">
      <x v="127"/>
    </i>
    <i r="3">
      <x v="97"/>
    </i>
    <i r="4">
      <x v="185"/>
    </i>
    <i r="5">
      <x v="199"/>
    </i>
    <i>
      <x v="87"/>
    </i>
    <i r="1">
      <x v="13"/>
    </i>
    <i r="2">
      <x v="127"/>
    </i>
    <i r="3">
      <x v="97"/>
    </i>
    <i r="4">
      <x v="181"/>
    </i>
    <i r="5">
      <x v="37"/>
    </i>
    <i>
      <x v="88"/>
    </i>
    <i r="1">
      <x v="271"/>
    </i>
    <i r="2">
      <x v="24"/>
    </i>
    <i r="3">
      <x v="45"/>
    </i>
    <i r="4">
      <x v="83"/>
    </i>
    <i r="5">
      <x v="1"/>
    </i>
    <i>
      <x v="89"/>
    </i>
    <i r="1">
      <x v="43"/>
    </i>
    <i r="2">
      <x v="15"/>
    </i>
    <i r="3">
      <x v="11"/>
    </i>
    <i r="4">
      <x v="6"/>
    </i>
    <i r="5">
      <x v="279"/>
    </i>
    <i>
      <x v="90"/>
    </i>
    <i r="1">
      <x v="1"/>
    </i>
    <i r="2">
      <x v="62"/>
    </i>
    <i r="3">
      <x v="59"/>
    </i>
    <i r="4">
      <x v="86"/>
    </i>
    <i r="5">
      <x v="322"/>
    </i>
    <i r="1">
      <x v="107"/>
    </i>
    <i r="2">
      <x v="62"/>
    </i>
    <i r="3">
      <x v="59"/>
    </i>
    <i r="4">
      <x v="86"/>
    </i>
    <i r="5">
      <x v="269"/>
    </i>
    <i r="1">
      <x v="307"/>
    </i>
    <i r="2">
      <x v="62"/>
    </i>
    <i r="3">
      <x v="59"/>
    </i>
    <i r="4">
      <x v="86"/>
    </i>
    <i r="5">
      <x v="237"/>
    </i>
    <i>
      <x v="91"/>
    </i>
    <i r="1">
      <x v="225"/>
    </i>
    <i r="2">
      <x v="26"/>
    </i>
    <i r="3">
      <x v="56"/>
    </i>
    <i r="4">
      <x v="71"/>
    </i>
    <i r="5">
      <x v="106"/>
    </i>
    <i>
      <x v="92"/>
    </i>
    <i r="1">
      <x v="77"/>
    </i>
    <i r="2">
      <x v="100"/>
    </i>
    <i r="3">
      <x v="60"/>
    </i>
    <i r="4">
      <x v="74"/>
    </i>
    <i r="5">
      <x v="282"/>
    </i>
    <i r="1">
      <x v="254"/>
    </i>
    <i r="2">
      <x v="100"/>
    </i>
    <i r="3">
      <x v="60"/>
    </i>
    <i r="4">
      <x v="74"/>
    </i>
    <i r="5">
      <x v="239"/>
    </i>
    <i>
      <x v="93"/>
    </i>
    <i r="1">
      <x v="22"/>
    </i>
    <i r="2">
      <x v="11"/>
    </i>
    <i r="3">
      <x v="63"/>
    </i>
    <i r="4">
      <x v="199"/>
    </i>
    <i r="5">
      <x v="148"/>
    </i>
    <i r="1">
      <x v="24"/>
    </i>
    <i r="2">
      <x v="11"/>
    </i>
    <i r="3">
      <x v="63"/>
    </i>
    <i r="4">
      <x v="199"/>
    </i>
    <i r="5">
      <x v="130"/>
    </i>
    <i>
      <x v="94"/>
    </i>
    <i r="1">
      <x v="232"/>
    </i>
    <i r="2">
      <x v="32"/>
    </i>
    <i r="3">
      <x v="34"/>
    </i>
    <i r="4">
      <x v="114"/>
    </i>
    <i r="5">
      <x v="276"/>
    </i>
    <i>
      <x v="95"/>
    </i>
    <i r="1">
      <x v="181"/>
    </i>
    <i r="2">
      <x v="127"/>
    </i>
    <i r="3">
      <x v="97"/>
    </i>
    <i r="4">
      <x v="119"/>
    </i>
    <i r="5">
      <x v="236"/>
    </i>
    <i r="1">
      <x v="223"/>
    </i>
    <i r="2">
      <x v="127"/>
    </i>
    <i r="3">
      <x v="97"/>
    </i>
    <i r="4">
      <x v="119"/>
    </i>
    <i r="5">
      <x v="246"/>
    </i>
    <i>
      <x v="96"/>
    </i>
    <i r="1">
      <x v="58"/>
    </i>
    <i r="2">
      <x v="127"/>
    </i>
    <i r="3">
      <x v="97"/>
    </i>
    <i r="4">
      <x v="113"/>
    </i>
    <i r="5">
      <x v="174"/>
    </i>
    <i r="1">
      <x v="122"/>
    </i>
    <i r="2">
      <x v="127"/>
    </i>
    <i r="3">
      <x v="97"/>
    </i>
    <i r="4">
      <x v="113"/>
    </i>
    <i r="5">
      <x v="256"/>
    </i>
    <i>
      <x v="97"/>
    </i>
    <i r="1">
      <x v="12"/>
    </i>
    <i r="2">
      <x v="127"/>
    </i>
    <i r="3">
      <x v="97"/>
    </i>
    <i r="4">
      <x v="108"/>
    </i>
    <i r="5">
      <x v="33"/>
    </i>
    <i>
      <x v="98"/>
    </i>
    <i r="1">
      <x v="78"/>
    </i>
    <i r="2">
      <x v="127"/>
    </i>
    <i r="3">
      <x v="97"/>
    </i>
    <i r="4">
      <x v="188"/>
    </i>
    <i r="5">
      <x v="23"/>
    </i>
    <i>
      <x v="99"/>
    </i>
    <i r="1">
      <x v="63"/>
    </i>
    <i r="2">
      <x v="65"/>
    </i>
    <i r="3">
      <x v="9"/>
    </i>
    <i r="4">
      <x v="30"/>
    </i>
    <i r="5">
      <x v="154"/>
    </i>
    <i>
      <x v="100"/>
    </i>
    <i r="1">
      <x v="207"/>
    </i>
    <i r="2">
      <x v="127"/>
    </i>
    <i r="3">
      <x v="97"/>
    </i>
    <i r="4">
      <x v="116"/>
    </i>
    <i r="5">
      <x v="280"/>
    </i>
    <i>
      <x v="101"/>
    </i>
    <i r="1">
      <x v="159"/>
    </i>
    <i r="2">
      <x v="65"/>
    </i>
    <i r="3">
      <x v="23"/>
    </i>
    <i r="4">
      <x v="20"/>
    </i>
    <i r="5">
      <x v="302"/>
    </i>
    <i>
      <x v="102"/>
    </i>
    <i r="1">
      <x v="118"/>
    </i>
    <i r="2">
      <x v="127"/>
    </i>
    <i r="3">
      <x v="97"/>
    </i>
    <i r="4">
      <x v="134"/>
    </i>
    <i r="5">
      <x v="208"/>
    </i>
    <i>
      <x v="103"/>
    </i>
    <i r="1">
      <x v="141"/>
    </i>
    <i r="2">
      <x v="34"/>
    </i>
    <i r="3">
      <x v="82"/>
    </i>
    <i r="4">
      <x v="199"/>
    </i>
    <i r="5">
      <x v="65"/>
    </i>
    <i>
      <x v="104"/>
    </i>
    <i r="1">
      <x v="96"/>
    </i>
    <i r="2">
      <x v="35"/>
    </i>
    <i r="3">
      <x v="29"/>
    </i>
    <i r="4">
      <x v="115"/>
    </i>
    <i r="5">
      <x v="135"/>
    </i>
    <i>
      <x v="105"/>
    </i>
    <i r="1">
      <x v="94"/>
    </i>
    <i r="2">
      <x v="36"/>
    </i>
    <i r="3">
      <x v="8"/>
    </i>
    <i r="4">
      <x v="199"/>
    </i>
    <i r="5">
      <x v="10"/>
    </i>
    <i>
      <x v="106"/>
    </i>
    <i r="1">
      <x v="125"/>
    </i>
    <i r="2">
      <x v="109"/>
    </i>
    <i r="3">
      <x v="56"/>
    </i>
    <i r="4">
      <x v="104"/>
    </i>
    <i r="5">
      <x v="24"/>
    </i>
    <i>
      <x v="107"/>
    </i>
    <i r="1">
      <x v="272"/>
    </i>
    <i r="2">
      <x v="16"/>
    </i>
    <i r="3">
      <x v="89"/>
    </i>
    <i r="4">
      <x v="3"/>
    </i>
    <i r="5">
      <x v="8"/>
    </i>
    <i>
      <x v="108"/>
    </i>
    <i r="1">
      <x v="297"/>
    </i>
    <i r="2">
      <x v="87"/>
    </i>
    <i r="3">
      <x v="87"/>
    </i>
    <i r="4">
      <x v="4"/>
    </i>
    <i r="5">
      <x v="232"/>
    </i>
    <i>
      <x v="109"/>
    </i>
    <i r="1">
      <x v="124"/>
    </i>
    <i r="2">
      <x v="42"/>
    </i>
    <i r="3">
      <x v="84"/>
    </i>
    <i r="4">
      <x v="46"/>
    </i>
    <i r="5">
      <x v="13"/>
    </i>
    <i>
      <x v="110"/>
    </i>
    <i r="1">
      <x v="55"/>
    </i>
    <i r="2">
      <x v="127"/>
    </i>
    <i r="3">
      <x v="97"/>
    </i>
    <i r="4">
      <x v="161"/>
    </i>
    <i r="5">
      <x v="138"/>
    </i>
    <i>
      <x v="111"/>
    </i>
    <i r="1">
      <x v="185"/>
    </i>
    <i r="2">
      <x v="127"/>
    </i>
    <i r="3">
      <x v="97"/>
    </i>
    <i r="4">
      <x v="175"/>
    </i>
    <i r="5">
      <x v="72"/>
    </i>
    <i>
      <x v="112"/>
    </i>
    <i r="1">
      <x v="130"/>
    </i>
    <i r="2">
      <x v="38"/>
    </i>
    <i r="3">
      <x v="38"/>
    </i>
    <i r="4">
      <x v="199"/>
    </i>
    <i r="5">
      <x v="217"/>
    </i>
    <i>
      <x v="113"/>
    </i>
    <i r="1">
      <x v="202"/>
    </i>
    <i r="2">
      <x v="39"/>
    </i>
    <i r="3">
      <x v="44"/>
    </i>
    <i r="4">
      <x v="114"/>
    </i>
    <i r="5">
      <x v="90"/>
    </i>
    <i>
      <x v="114"/>
    </i>
    <i r="1">
      <x v="216"/>
    </i>
    <i r="2">
      <x v="69"/>
    </i>
    <i r="3">
      <x v="56"/>
    </i>
    <i r="4">
      <x v="58"/>
    </i>
    <i r="5">
      <x v="320"/>
    </i>
    <i>
      <x v="115"/>
    </i>
    <i r="1">
      <x v="212"/>
    </i>
    <i r="2">
      <x v="96"/>
    </i>
    <i r="3">
      <x v="4"/>
    </i>
    <i r="4">
      <x v="61"/>
    </i>
    <i r="5">
      <x v="7"/>
    </i>
    <i>
      <x v="116"/>
    </i>
    <i r="1">
      <x v="79"/>
    </i>
    <i r="2">
      <x v="127"/>
    </i>
    <i r="3">
      <x v="97"/>
    </i>
    <i r="4">
      <x v="107"/>
    </i>
    <i r="5">
      <x v="45"/>
    </i>
    <i>
      <x v="117"/>
    </i>
    <i r="1">
      <x v="86"/>
    </i>
    <i r="2">
      <x v="127"/>
    </i>
    <i r="3">
      <x v="97"/>
    </i>
    <i r="4">
      <x v="139"/>
    </i>
    <i r="5">
      <x v="6"/>
    </i>
    <i>
      <x v="118"/>
    </i>
    <i r="1">
      <x v="62"/>
    </i>
    <i r="2">
      <x v="127"/>
    </i>
    <i r="3">
      <x v="97"/>
    </i>
    <i r="4">
      <x v="131"/>
    </i>
    <i r="5">
      <x v="328"/>
    </i>
    <i r="1">
      <x v="174"/>
    </i>
    <i r="2">
      <x v="127"/>
    </i>
    <i r="3">
      <x v="97"/>
    </i>
    <i r="4">
      <x v="131"/>
    </i>
    <i r="5">
      <x v="262"/>
    </i>
    <i>
      <x v="119"/>
    </i>
    <i r="1">
      <x v="309"/>
    </i>
    <i r="2">
      <x v="61"/>
    </i>
    <i r="3">
      <x v="48"/>
    </i>
    <i r="4">
      <x v="49"/>
    </i>
    <i r="5">
      <x v="286"/>
    </i>
    <i>
      <x v="120"/>
    </i>
    <i r="1">
      <x v="115"/>
    </i>
    <i r="2">
      <x v="66"/>
    </i>
    <i r="3">
      <x v="60"/>
    </i>
    <i r="4">
      <x v="93"/>
    </i>
    <i r="5">
      <x v="84"/>
    </i>
    <i r="1">
      <x v="314"/>
    </i>
    <i r="2">
      <x v="66"/>
    </i>
    <i r="3">
      <x v="60"/>
    </i>
    <i r="4">
      <x v="93"/>
    </i>
    <i r="5">
      <x v="9"/>
    </i>
    <i>
      <x v="121"/>
    </i>
    <i r="1">
      <x v="40"/>
    </i>
    <i r="2">
      <x v="127"/>
    </i>
    <i r="3">
      <x v="97"/>
    </i>
    <i r="4">
      <x v="145"/>
    </i>
    <i r="5">
      <x v="173"/>
    </i>
    <i r="1">
      <x v="106"/>
    </i>
    <i r="2">
      <x v="127"/>
    </i>
    <i r="3">
      <x v="97"/>
    </i>
    <i r="4">
      <x v="145"/>
    </i>
    <i r="5">
      <x v="96"/>
    </i>
    <i>
      <x v="122"/>
    </i>
    <i r="1">
      <x v="9"/>
    </i>
    <i r="2">
      <x v="122"/>
    </i>
    <i r="3">
      <x v="50"/>
    </i>
    <i r="4">
      <x v="60"/>
    </i>
    <i r="5">
      <x v="209"/>
    </i>
    <i r="1">
      <x v="286"/>
    </i>
    <i r="2">
      <x v="122"/>
    </i>
    <i r="3">
      <x v="50"/>
    </i>
    <i r="4">
      <x v="60"/>
    </i>
    <i r="5">
      <x v="191"/>
    </i>
    <i r="1">
      <x v="322"/>
    </i>
    <i r="2">
      <x v="122"/>
    </i>
    <i r="3">
      <x v="50"/>
    </i>
    <i r="4">
      <x v="60"/>
    </i>
    <i r="5">
      <x v="218"/>
    </i>
    <i>
      <x v="123"/>
    </i>
    <i r="1">
      <x v="51"/>
    </i>
    <i r="2">
      <x v="72"/>
    </i>
    <i r="3">
      <x v="51"/>
    </i>
    <i r="4">
      <x v="63"/>
    </i>
    <i r="5">
      <x v="334"/>
    </i>
    <i r="1">
      <x v="112"/>
    </i>
    <i r="2">
      <x v="72"/>
    </i>
    <i r="3">
      <x v="51"/>
    </i>
    <i r="4">
      <x v="63"/>
    </i>
    <i r="5">
      <x v="213"/>
    </i>
    <i>
      <x v="124"/>
    </i>
    <i r="1">
      <x v="34"/>
    </i>
    <i r="2">
      <x v="127"/>
    </i>
    <i r="3">
      <x v="97"/>
    </i>
    <i r="4">
      <x v="141"/>
    </i>
    <i r="5">
      <x v="129"/>
    </i>
    <i r="1">
      <x v="199"/>
    </i>
    <i r="2">
      <x v="127"/>
    </i>
    <i r="3">
      <x v="97"/>
    </i>
    <i r="4">
      <x v="141"/>
    </i>
    <i r="5">
      <x v="88"/>
    </i>
    <i r="1">
      <x v="217"/>
    </i>
    <i r="2">
      <x v="127"/>
    </i>
    <i r="3">
      <x v="97"/>
    </i>
    <i r="4">
      <x v="141"/>
    </i>
    <i r="5">
      <x v="197"/>
    </i>
    <i>
      <x v="125"/>
    </i>
    <i r="1">
      <x v="117"/>
    </i>
    <i r="2">
      <x v="101"/>
    </i>
    <i r="3">
      <x v="60"/>
    </i>
    <i r="4">
      <x v="5"/>
    </i>
    <i r="5">
      <x v="203"/>
    </i>
    <i r="1">
      <x v="318"/>
    </i>
    <i r="2">
      <x v="101"/>
    </i>
    <i r="3">
      <x v="60"/>
    </i>
    <i r="4">
      <x v="5"/>
    </i>
    <i r="5">
      <x v="201"/>
    </i>
    <i>
      <x v="126"/>
    </i>
    <i r="1">
      <x v="214"/>
    </i>
    <i r="2">
      <x v="23"/>
    </i>
    <i r="3">
      <x v="33"/>
    </i>
    <i r="4">
      <x v="105"/>
    </i>
    <i r="5">
      <x v="274"/>
    </i>
    <i r="1">
      <x v="287"/>
    </i>
    <i r="2">
      <x v="23"/>
    </i>
    <i r="3">
      <x v="33"/>
    </i>
    <i r="4">
      <x v="105"/>
    </i>
    <i r="5">
      <x v="233"/>
    </i>
    <i r="1">
      <x v="337"/>
    </i>
    <i r="2">
      <x v="23"/>
    </i>
    <i r="3">
      <x v="33"/>
    </i>
    <i r="4">
      <x v="105"/>
    </i>
    <i r="5">
      <x v="183"/>
    </i>
    <i>
      <x v="127"/>
    </i>
    <i r="1">
      <x v="320"/>
    </i>
    <i r="2">
      <x v="1"/>
    </i>
    <i r="3">
      <x v="52"/>
    </i>
    <i r="4">
      <x v="94"/>
    </i>
    <i r="5">
      <x v="44"/>
    </i>
    <i r="1">
      <x v="321"/>
    </i>
    <i r="2">
      <x v="1"/>
    </i>
    <i r="3">
      <x v="52"/>
    </i>
    <i r="4">
      <x v="94"/>
    </i>
    <i r="5">
      <x v="91"/>
    </i>
    <i>
      <x v="128"/>
    </i>
    <i r="1">
      <x v="292"/>
    </i>
    <i r="2">
      <x/>
    </i>
    <i r="3">
      <x v="42"/>
    </i>
    <i r="4">
      <x v="51"/>
    </i>
    <i r="5">
      <x v="70"/>
    </i>
    <i>
      <x v="129"/>
    </i>
    <i r="1">
      <x v="21"/>
    </i>
    <i r="2">
      <x v="127"/>
    </i>
    <i r="3">
      <x v="97"/>
    </i>
    <i r="4">
      <x v="153"/>
    </i>
    <i r="5">
      <x v="162"/>
    </i>
    <i>
      <x v="130"/>
    </i>
    <i r="1">
      <x v="108"/>
    </i>
    <i r="2">
      <x v="127"/>
    </i>
    <i r="3">
      <x v="97"/>
    </i>
    <i r="4">
      <x v="110"/>
    </i>
    <i r="5">
      <x v="227"/>
    </i>
    <i>
      <x v="131"/>
    </i>
    <i r="1">
      <x v="241"/>
    </i>
    <i r="2">
      <x v="37"/>
    </i>
    <i r="3">
      <x v="62"/>
    </i>
    <i r="4">
      <x v="81"/>
    </i>
    <i r="5">
      <x v="116"/>
    </i>
    <i>
      <x v="132"/>
    </i>
    <i r="1">
      <x v="109"/>
    </i>
    <i r="2">
      <x v="127"/>
    </i>
    <i r="3">
      <x v="97"/>
    </i>
    <i r="4">
      <x v="156"/>
    </i>
    <i r="5">
      <x v="30"/>
    </i>
    <i>
      <x v="133"/>
    </i>
    <i r="1">
      <x v="224"/>
    </i>
    <i r="2">
      <x v="127"/>
    </i>
    <i r="3">
      <x v="97"/>
    </i>
    <i r="4">
      <x v="178"/>
    </i>
    <i r="5">
      <x v="250"/>
    </i>
    <i>
      <x v="134"/>
    </i>
    <i r="1">
      <x v="3"/>
    </i>
    <i r="2">
      <x v="127"/>
    </i>
    <i r="3">
      <x v="97"/>
    </i>
    <i r="4">
      <x v="136"/>
    </i>
    <i r="5">
      <x v="221"/>
    </i>
    <i>
      <x v="135"/>
    </i>
    <i r="1">
      <x v="10"/>
    </i>
    <i r="2">
      <x v="127"/>
    </i>
    <i r="3">
      <x v="97"/>
    </i>
    <i r="4">
      <x v="125"/>
    </i>
    <i r="5">
      <x v="99"/>
    </i>
    <i r="1">
      <x v="37"/>
    </i>
    <i r="2">
      <x v="127"/>
    </i>
    <i r="3">
      <x v="97"/>
    </i>
    <i r="4">
      <x v="125"/>
    </i>
    <i r="5">
      <x v="110"/>
    </i>
    <i>
      <x v="136"/>
    </i>
    <i r="1">
      <x v="41"/>
    </i>
    <i r="2">
      <x v="127"/>
    </i>
    <i r="3">
      <x v="97"/>
    </i>
    <i r="4">
      <x v="147"/>
    </i>
    <i r="5">
      <x v="4"/>
    </i>
    <i r="1">
      <x v="42"/>
    </i>
    <i r="2">
      <x v="127"/>
    </i>
    <i r="3">
      <x v="97"/>
    </i>
    <i r="4">
      <x v="147"/>
    </i>
    <i r="5">
      <x v="101"/>
    </i>
    <i>
      <x v="137"/>
    </i>
    <i r="1">
      <x v="192"/>
    </i>
    <i r="2">
      <x v="127"/>
    </i>
    <i r="3">
      <x v="97"/>
    </i>
    <i r="4">
      <x v="130"/>
    </i>
    <i r="5">
      <x v="97"/>
    </i>
    <i>
      <x v="138"/>
    </i>
    <i r="1">
      <x v="193"/>
    </i>
    <i r="2">
      <x v="127"/>
    </i>
    <i r="3">
      <x v="97"/>
    </i>
    <i r="4">
      <x v="173"/>
    </i>
    <i r="5">
      <x v="178"/>
    </i>
    <i r="1">
      <x v="201"/>
    </i>
    <i r="2">
      <x v="127"/>
    </i>
    <i r="3">
      <x v="97"/>
    </i>
    <i r="4">
      <x v="173"/>
    </i>
    <i r="5">
      <x v="184"/>
    </i>
    <i>
      <x v="139"/>
    </i>
    <i r="1">
      <x v="67"/>
    </i>
    <i r="2">
      <x v="127"/>
    </i>
    <i r="3">
      <x v="97"/>
    </i>
    <i r="4">
      <x v="129"/>
    </i>
    <i r="5">
      <x v="163"/>
    </i>
    <i>
      <x v="140"/>
    </i>
    <i r="1">
      <x v="23"/>
    </i>
    <i r="2">
      <x v="127"/>
    </i>
    <i r="3">
      <x v="97"/>
    </i>
    <i r="4">
      <x v="157"/>
    </i>
    <i r="5">
      <x v="240"/>
    </i>
    <i>
      <x v="141"/>
    </i>
    <i r="1">
      <x v="262"/>
    </i>
    <i r="2">
      <x v="67"/>
    </i>
    <i r="3">
      <x v="22"/>
    </i>
    <i r="4">
      <x v="15"/>
    </i>
    <i r="5">
      <x v="66"/>
    </i>
    <i>
      <x v="142"/>
    </i>
    <i r="1">
      <x v="267"/>
    </i>
    <i r="2">
      <x v="103"/>
    </i>
    <i r="3">
      <x v="79"/>
    </i>
    <i r="4">
      <x v="23"/>
    </i>
    <i r="5">
      <x v="229"/>
    </i>
    <i>
      <x v="143"/>
    </i>
    <i r="1">
      <x v="149"/>
    </i>
    <i r="2">
      <x v="127"/>
    </i>
    <i r="3">
      <x v="97"/>
    </i>
    <i r="4">
      <x v="198"/>
    </i>
    <i r="5">
      <x v="12"/>
    </i>
    <i>
      <x v="144"/>
    </i>
    <i r="1">
      <x v="261"/>
    </i>
    <i r="2">
      <x v="33"/>
    </i>
    <i r="3">
      <x v="84"/>
    </i>
    <i r="4">
      <x v="39"/>
    </i>
    <i r="5">
      <x v="188"/>
    </i>
    <i>
      <x v="145"/>
    </i>
    <i r="1">
      <x v="213"/>
    </i>
    <i r="2">
      <x v="70"/>
    </i>
    <i r="3">
      <x v="56"/>
    </i>
    <i r="4">
      <x v="88"/>
    </i>
    <i r="5">
      <x v="112"/>
    </i>
    <i>
      <x v="146"/>
    </i>
    <i r="1">
      <x v="85"/>
    </i>
    <i r="2">
      <x v="127"/>
    </i>
    <i r="3">
      <x v="97"/>
    </i>
    <i r="4">
      <x v="180"/>
    </i>
    <i r="5">
      <x v="167"/>
    </i>
    <i>
      <x v="147"/>
    </i>
    <i r="1">
      <x v="84"/>
    </i>
    <i r="2">
      <x v="58"/>
    </i>
    <i r="3">
      <x v="90"/>
    </i>
    <i r="4">
      <x v="199"/>
    </i>
    <i r="5">
      <x v="49"/>
    </i>
    <i>
      <x v="148"/>
    </i>
    <i r="1">
      <x v="215"/>
    </i>
    <i r="2">
      <x v="127"/>
    </i>
    <i r="3">
      <x v="97"/>
    </i>
    <i r="4">
      <x v="184"/>
    </i>
    <i r="5">
      <x v="185"/>
    </i>
    <i>
      <x v="149"/>
    </i>
    <i r="1">
      <x v="205"/>
    </i>
    <i r="2">
      <x v="127"/>
    </i>
    <i r="3">
      <x v="97"/>
    </i>
    <i r="4">
      <x v="146"/>
    </i>
    <i r="5">
      <x v="155"/>
    </i>
    <i>
      <x v="150"/>
    </i>
    <i r="1">
      <x v="90"/>
    </i>
    <i r="2">
      <x v="89"/>
    </i>
    <i r="3">
      <x v="17"/>
    </i>
    <i r="4">
      <x v="52"/>
    </i>
    <i r="5">
      <x/>
    </i>
    <i>
      <x v="151"/>
    </i>
    <i r="1">
      <x v="189"/>
    </i>
    <i r="2">
      <x v="127"/>
    </i>
    <i r="3">
      <x v="97"/>
    </i>
    <i r="4">
      <x v="106"/>
    </i>
    <i r="5">
      <x v="51"/>
    </i>
    <i>
      <x v="152"/>
    </i>
    <i r="1">
      <x v="256"/>
    </i>
    <i r="2">
      <x v="65"/>
    </i>
    <i r="3">
      <x v="57"/>
    </i>
    <i r="4">
      <x v="103"/>
    </i>
    <i r="5">
      <x v="146"/>
    </i>
    <i>
      <x v="153"/>
    </i>
    <i r="1">
      <x v="176"/>
    </i>
    <i r="2">
      <x v="119"/>
    </i>
    <i r="3">
      <x v="10"/>
    </i>
    <i r="4">
      <x v="29"/>
    </i>
    <i r="5">
      <x v="151"/>
    </i>
    <i>
      <x v="154"/>
    </i>
    <i r="1">
      <x v="221"/>
    </i>
    <i r="2">
      <x v="127"/>
    </i>
    <i r="3">
      <x v="97"/>
    </i>
    <i r="4">
      <x v="158"/>
    </i>
    <i r="5">
      <x v="225"/>
    </i>
    <i>
      <x v="155"/>
    </i>
    <i r="1">
      <x v="123"/>
    </i>
    <i r="2">
      <x v="127"/>
    </i>
    <i r="3">
      <x v="97"/>
    </i>
    <i r="4">
      <x v="164"/>
    </i>
    <i r="5">
      <x v="32"/>
    </i>
    <i>
      <x v="156"/>
    </i>
    <i r="1">
      <x v="157"/>
    </i>
    <i r="2">
      <x v="57"/>
    </i>
    <i r="3">
      <x v="85"/>
    </i>
    <i r="4">
      <x v="199"/>
    </i>
    <i r="5">
      <x v="149"/>
    </i>
    <i>
      <x v="157"/>
    </i>
    <i r="1">
      <x v="180"/>
    </i>
    <i r="2">
      <x v="127"/>
    </i>
    <i r="3">
      <x v="97"/>
    </i>
    <i r="4">
      <x v="117"/>
    </i>
    <i r="5">
      <x v="100"/>
    </i>
    <i>
      <x v="158"/>
    </i>
    <i r="1">
      <x v="27"/>
    </i>
    <i r="2">
      <x v="73"/>
    </i>
    <i r="3">
      <x v="52"/>
    </i>
    <i r="4">
      <x v="25"/>
    </i>
    <i r="5">
      <x v="314"/>
    </i>
    <i r="1">
      <x v="238"/>
    </i>
    <i r="2">
      <x v="73"/>
    </i>
    <i r="3">
      <x v="52"/>
    </i>
    <i r="4">
      <x v="25"/>
    </i>
    <i r="5">
      <x v="313"/>
    </i>
    <i r="1">
      <x v="239"/>
    </i>
    <i r="2">
      <x v="73"/>
    </i>
    <i r="3">
      <x v="52"/>
    </i>
    <i r="4">
      <x v="25"/>
    </i>
    <i r="5">
      <x v="142"/>
    </i>
    <i>
      <x v="159"/>
    </i>
    <i r="1">
      <x v="166"/>
    </i>
    <i r="2">
      <x v="127"/>
    </i>
    <i r="3">
      <x v="97"/>
    </i>
    <i r="4">
      <x v="154"/>
    </i>
    <i r="5">
      <x v="179"/>
    </i>
    <i>
      <x v="160"/>
    </i>
    <i r="1">
      <x v="59"/>
    </i>
    <i r="2">
      <x v="60"/>
    </i>
    <i r="3">
      <x v="36"/>
    </i>
    <i r="4">
      <x v="38"/>
    </i>
    <i r="5">
      <x v="291"/>
    </i>
    <i r="1">
      <x v="119"/>
    </i>
    <i r="2">
      <x v="60"/>
    </i>
    <i r="3">
      <x v="36"/>
    </i>
    <i r="4">
      <x v="38"/>
    </i>
    <i r="5">
      <x v="243"/>
    </i>
    <i r="1">
      <x v="120"/>
    </i>
    <i r="2">
      <x v="60"/>
    </i>
    <i r="3">
      <x v="36"/>
    </i>
    <i r="4">
      <x v="38"/>
    </i>
    <i r="5">
      <x v="281"/>
    </i>
    <i r="1">
      <x v="323"/>
    </i>
    <i r="2">
      <x v="60"/>
    </i>
    <i r="3">
      <x v="36"/>
    </i>
    <i r="4">
      <x v="38"/>
    </i>
    <i r="5">
      <x v="103"/>
    </i>
    <i r="1">
      <x v="324"/>
    </i>
    <i r="2">
      <x v="60"/>
    </i>
    <i r="3">
      <x v="36"/>
    </i>
    <i r="4">
      <x v="38"/>
    </i>
    <i r="5">
      <x v="294"/>
    </i>
    <i>
      <x v="161"/>
    </i>
    <i r="1">
      <x v="64"/>
    </i>
    <i r="2">
      <x v="19"/>
    </i>
    <i r="3">
      <x v="12"/>
    </i>
    <i r="4">
      <x v="27"/>
    </i>
    <i r="5">
      <x v="329"/>
    </i>
    <i r="1">
      <x v="168"/>
    </i>
    <i r="2">
      <x v="19"/>
    </i>
    <i r="3">
      <x v="12"/>
    </i>
    <i r="4">
      <x v="27"/>
    </i>
    <i r="5">
      <x v="311"/>
    </i>
    <i>
      <x v="162"/>
    </i>
    <i r="1">
      <x v="161"/>
    </i>
    <i r="2">
      <x v="127"/>
    </i>
    <i r="3">
      <x v="97"/>
    </i>
    <i r="4">
      <x v="150"/>
    </i>
    <i r="5">
      <x v="21"/>
    </i>
    <i>
      <x v="163"/>
    </i>
    <i r="1">
      <x v="111"/>
    </i>
    <i r="2">
      <x v="125"/>
    </i>
    <i r="3">
      <x v="51"/>
    </i>
    <i r="4">
      <x v="92"/>
    </i>
    <i r="5">
      <x v="327"/>
    </i>
    <i>
      <x v="164"/>
    </i>
    <i r="1">
      <x v="5"/>
    </i>
    <i r="2">
      <x v="13"/>
    </i>
    <i r="3">
      <x v="92"/>
    </i>
    <i r="4">
      <x v="199"/>
    </i>
    <i r="5">
      <x v="115"/>
    </i>
    <i r="1">
      <x v="16"/>
    </i>
    <i r="2">
      <x v="13"/>
    </i>
    <i r="3">
      <x v="92"/>
    </i>
    <i r="4">
      <x v="199"/>
    </i>
    <i r="5">
      <x v="59"/>
    </i>
    <i r="1">
      <x v="200"/>
    </i>
    <i r="2">
      <x v="13"/>
    </i>
    <i r="3">
      <x v="92"/>
    </i>
    <i r="4">
      <x v="199"/>
    </i>
    <i r="5">
      <x v="267"/>
    </i>
    <i>
      <x v="165"/>
    </i>
    <i r="1">
      <x v="310"/>
    </i>
    <i r="2">
      <x v="88"/>
    </i>
    <i r="3">
      <x v="51"/>
    </i>
    <i r="4">
      <x v="100"/>
    </i>
    <i r="5">
      <x v="290"/>
    </i>
    <i>
      <x v="166"/>
    </i>
    <i r="1">
      <x v="294"/>
    </i>
    <i r="2">
      <x v="65"/>
    </i>
    <i r="3">
      <x v="86"/>
    </i>
    <i r="4">
      <x v="21"/>
    </i>
    <i r="5">
      <x v="215"/>
    </i>
    <i>
      <x v="167"/>
    </i>
    <i r="1">
      <x v="145"/>
    </i>
    <i r="2">
      <x v="41"/>
    </i>
    <i r="3">
      <x v="61"/>
    </i>
    <i r="4">
      <x v="44"/>
    </i>
    <i r="5">
      <x v="25"/>
    </i>
    <i>
      <x v="168"/>
    </i>
    <i r="1">
      <x v="281"/>
    </i>
    <i r="2">
      <x v="121"/>
    </i>
    <i r="3">
      <x v="76"/>
    </i>
    <i r="4">
      <x v="9"/>
    </i>
    <i r="5">
      <x v="298"/>
    </i>
    <i>
      <x v="169"/>
    </i>
    <i r="1">
      <x v="52"/>
    </i>
    <i r="2">
      <x v="127"/>
    </i>
    <i r="3">
      <x v="97"/>
    </i>
    <i r="4">
      <x v="169"/>
    </i>
    <i r="5">
      <x v="306"/>
    </i>
    <i r="1">
      <x v="69"/>
    </i>
    <i r="2">
      <x v="127"/>
    </i>
    <i r="3">
      <x v="97"/>
    </i>
    <i r="4">
      <x v="169"/>
    </i>
    <i r="5">
      <x v="234"/>
    </i>
    <i>
      <x v="170"/>
    </i>
    <i r="1">
      <x v="230"/>
    </i>
    <i r="2">
      <x v="71"/>
    </i>
    <i r="3">
      <x v="75"/>
    </i>
    <i r="4">
      <x v="199"/>
    </i>
    <i r="5">
      <x v="335"/>
    </i>
    <i>
      <x v="171"/>
    </i>
    <i r="1">
      <x v="132"/>
    </i>
    <i r="2">
      <x v="47"/>
    </i>
    <i r="3">
      <x v="77"/>
    </i>
    <i r="4">
      <x v="13"/>
    </i>
    <i r="5">
      <x v="157"/>
    </i>
    <i r="1">
      <x v="260"/>
    </i>
    <i r="2">
      <x v="47"/>
    </i>
    <i r="3">
      <x v="77"/>
    </i>
    <i r="4">
      <x v="13"/>
    </i>
    <i r="5">
      <x v="139"/>
    </i>
    <i>
      <x v="172"/>
    </i>
    <i r="1">
      <x v="280"/>
    </i>
    <i r="2">
      <x v="63"/>
    </i>
    <i r="3">
      <x v="56"/>
    </i>
    <i r="4">
      <x v="59"/>
    </i>
    <i r="5">
      <x v="275"/>
    </i>
    <i>
      <x v="173"/>
    </i>
    <i r="1">
      <x v="154"/>
    </i>
    <i r="2">
      <x v="127"/>
    </i>
    <i r="3">
      <x v="97"/>
    </i>
    <i r="4">
      <x v="162"/>
    </i>
    <i r="5">
      <x v="214"/>
    </i>
    <i>
      <x v="174"/>
    </i>
    <i r="1">
      <x v="184"/>
    </i>
    <i r="2">
      <x v="127"/>
    </i>
    <i r="3">
      <x v="97"/>
    </i>
    <i r="4">
      <x v="111"/>
    </i>
    <i r="5">
      <x v="86"/>
    </i>
    <i r="1">
      <x v="196"/>
    </i>
    <i r="2">
      <x v="127"/>
    </i>
    <i r="3">
      <x v="97"/>
    </i>
    <i r="4">
      <x v="111"/>
    </i>
    <i r="5">
      <x v="145"/>
    </i>
    <i>
      <x v="175"/>
    </i>
    <i r="1">
      <x v="204"/>
    </i>
    <i r="2">
      <x v="127"/>
    </i>
    <i r="3">
      <x v="97"/>
    </i>
    <i r="4">
      <x v="133"/>
    </i>
    <i r="5">
      <x v="159"/>
    </i>
    <i>
      <x v="176"/>
    </i>
    <i r="1">
      <x v="11"/>
    </i>
    <i r="2">
      <x v="127"/>
    </i>
    <i r="3">
      <x v="97"/>
    </i>
    <i r="4">
      <x v="132"/>
    </i>
    <i r="5">
      <x v="40"/>
    </i>
    <i>
      <x v="177"/>
    </i>
    <i r="1">
      <x v="93"/>
    </i>
    <i r="2">
      <x v="127"/>
    </i>
    <i r="3">
      <x v="97"/>
    </i>
    <i r="4">
      <x v="193"/>
    </i>
    <i r="5">
      <x v="61"/>
    </i>
    <i r="1">
      <x v="229"/>
    </i>
    <i r="2">
      <x v="127"/>
    </i>
    <i r="3">
      <x v="97"/>
    </i>
    <i r="4">
      <x v="193"/>
    </i>
    <i r="5">
      <x v="39"/>
    </i>
    <i>
      <x v="178"/>
    </i>
    <i r="1">
      <x v="98"/>
    </i>
    <i r="2">
      <x v="127"/>
    </i>
    <i r="3">
      <x v="97"/>
    </i>
    <i r="4">
      <x v="135"/>
    </i>
    <i r="5">
      <x v="5"/>
    </i>
    <i>
      <x v="179"/>
    </i>
    <i r="1">
      <x v="36"/>
    </i>
    <i r="2">
      <x v="52"/>
    </i>
    <i r="3">
      <x v="83"/>
    </i>
    <i r="4">
      <x v="2"/>
    </i>
    <i r="5">
      <x v="195"/>
    </i>
    <i r="1">
      <x v="209"/>
    </i>
    <i r="2">
      <x v="52"/>
    </i>
    <i r="3">
      <x v="83"/>
    </i>
    <i r="4">
      <x v="2"/>
    </i>
    <i r="5">
      <x v="141"/>
    </i>
    <i>
      <x v="180"/>
    </i>
    <i r="1">
      <x v="143"/>
    </i>
    <i r="2">
      <x v="75"/>
    </i>
    <i r="3">
      <x v="41"/>
    </i>
    <i r="4">
      <x v="199"/>
    </i>
    <i r="5">
      <x v="34"/>
    </i>
    <i>
      <x v="181"/>
    </i>
    <i r="1">
      <x v="279"/>
    </i>
    <i r="2">
      <x v="7"/>
    </i>
    <i r="3">
      <x v="21"/>
    </i>
    <i r="4">
      <x v="12"/>
    </i>
    <i r="5">
      <x v="235"/>
    </i>
    <i>
      <x v="182"/>
    </i>
    <i r="1">
      <x v="191"/>
    </i>
    <i r="2">
      <x v="127"/>
    </i>
    <i r="3">
      <x v="97"/>
    </i>
    <i r="4">
      <x v="196"/>
    </i>
    <i r="5">
      <x v="95"/>
    </i>
    <i>
      <x v="183"/>
    </i>
    <i r="1">
      <x v="296"/>
    </i>
    <i r="2">
      <x v="17"/>
    </i>
    <i r="3">
      <x v="91"/>
    </i>
    <i r="4">
      <x v="48"/>
    </i>
    <i r="5">
      <x v="206"/>
    </i>
    <i>
      <x v="184"/>
    </i>
    <i r="1">
      <x v="114"/>
    </i>
    <i r="2">
      <x v="102"/>
    </i>
    <i r="3">
      <x v="30"/>
    </i>
    <i r="4">
      <x v="17"/>
    </i>
    <i r="5">
      <x v="137"/>
    </i>
    <i>
      <x v="185"/>
    </i>
    <i r="1">
      <x v="219"/>
    </i>
    <i r="2">
      <x v="59"/>
    </i>
    <i r="3">
      <x v="58"/>
    </i>
    <i r="4">
      <x v="91"/>
    </i>
    <i r="5">
      <x v="165"/>
    </i>
    <i>
      <x v="186"/>
    </i>
    <i r="1">
      <x v="89"/>
    </i>
    <i r="2">
      <x v="127"/>
    </i>
    <i r="3">
      <x v="97"/>
    </i>
    <i r="4">
      <x v="165"/>
    </i>
    <i r="5">
      <x v="57"/>
    </i>
    <i>
      <x v="187"/>
    </i>
    <i r="1">
      <x v="26"/>
    </i>
    <i r="2">
      <x v="26"/>
    </i>
    <i r="3">
      <x v="56"/>
    </i>
    <i r="4">
      <x v="71"/>
    </i>
    <i r="5">
      <x v="273"/>
    </i>
    <i r="1">
      <x v="167"/>
    </i>
    <i r="2">
      <x v="26"/>
    </i>
    <i r="3">
      <x v="56"/>
    </i>
    <i r="4">
      <x v="71"/>
    </i>
    <i r="5">
      <x v="304"/>
    </i>
    <i r="1">
      <x v="178"/>
    </i>
    <i r="2">
      <x v="26"/>
    </i>
    <i r="3">
      <x v="56"/>
    </i>
    <i r="4">
      <x v="71"/>
    </i>
    <i r="5">
      <x v="202"/>
    </i>
    <i r="1">
      <x v="210"/>
    </i>
    <i r="2">
      <x v="26"/>
    </i>
    <i r="3">
      <x v="56"/>
    </i>
    <i r="4">
      <x v="71"/>
    </i>
    <i r="5">
      <x v="307"/>
    </i>
    <i r="1">
      <x v="228"/>
    </i>
    <i r="2">
      <x v="26"/>
    </i>
    <i r="3">
      <x v="56"/>
    </i>
    <i r="4">
      <x v="71"/>
    </i>
    <i r="5">
      <x v="22"/>
    </i>
    <i r="1">
      <x v="302"/>
    </i>
    <i r="2">
      <x v="26"/>
    </i>
    <i r="3">
      <x v="56"/>
    </i>
    <i r="4">
      <x v="71"/>
    </i>
    <i r="5">
      <x v="325"/>
    </i>
    <i>
      <x v="188"/>
    </i>
    <i r="1">
      <x v="47"/>
    </i>
    <i r="2">
      <x v="63"/>
    </i>
    <i r="3">
      <x v="56"/>
    </i>
    <i r="4">
      <x v="59"/>
    </i>
    <i r="5">
      <x v="193"/>
    </i>
    <i r="1">
      <x v="150"/>
    </i>
    <i r="2">
      <x v="63"/>
    </i>
    <i r="3">
      <x v="56"/>
    </i>
    <i r="4">
      <x v="59"/>
    </i>
    <i r="5">
      <x v="231"/>
    </i>
    <i r="1">
      <x v="244"/>
    </i>
    <i r="2">
      <x v="63"/>
    </i>
    <i r="3">
      <x v="56"/>
    </i>
    <i r="4">
      <x v="59"/>
    </i>
    <i r="5">
      <x v="46"/>
    </i>
    <i r="1">
      <x v="247"/>
    </i>
    <i r="2">
      <x v="63"/>
    </i>
    <i r="3">
      <x v="56"/>
    </i>
    <i r="4">
      <x v="59"/>
    </i>
    <i r="5">
      <x v="147"/>
    </i>
    <i r="1">
      <x v="277"/>
    </i>
    <i r="2">
      <x v="63"/>
    </i>
    <i r="3">
      <x v="56"/>
    </i>
    <i r="4">
      <x v="59"/>
    </i>
    <i r="5">
      <x v="108"/>
    </i>
    <i r="1">
      <x v="336"/>
    </i>
    <i r="2">
      <x v="63"/>
    </i>
    <i r="3">
      <x v="56"/>
    </i>
    <i r="4">
      <x v="59"/>
    </i>
    <i r="5">
      <x v="124"/>
    </i>
    <i>
      <x v="189"/>
    </i>
    <i r="1">
      <x v="46"/>
    </i>
    <i r="2">
      <x v="63"/>
    </i>
    <i r="3">
      <x v="56"/>
    </i>
    <i r="4">
      <x v="59"/>
    </i>
    <i r="5">
      <x v="323"/>
    </i>
    <i>
      <x v="190"/>
    </i>
    <i r="1">
      <x v="49"/>
    </i>
    <i r="2">
      <x v="63"/>
    </i>
    <i r="3">
      <x v="56"/>
    </i>
    <i r="4">
      <x v="59"/>
    </i>
    <i r="5">
      <x v="312"/>
    </i>
    <i>
      <x v="191"/>
    </i>
    <i r="1">
      <x v="316"/>
    </i>
    <i r="2">
      <x v="118"/>
    </i>
    <i r="3">
      <x v="54"/>
    </i>
    <i r="4">
      <x v="80"/>
    </i>
    <i r="5">
      <x v="118"/>
    </i>
    <i>
      <x v="192"/>
    </i>
    <i r="1">
      <x v="110"/>
    </i>
    <i r="2">
      <x v="127"/>
    </i>
    <i r="3">
      <x v="97"/>
    </i>
    <i r="4">
      <x v="112"/>
    </i>
    <i r="5">
      <x v="76"/>
    </i>
    <i>
      <x v="193"/>
    </i>
    <i r="1">
      <x v="266"/>
    </i>
    <i r="2">
      <x v="12"/>
    </i>
    <i r="3">
      <x v="52"/>
    </i>
    <i r="4">
      <x v="76"/>
    </i>
    <i r="5">
      <x v="63"/>
    </i>
    <i>
      <x v="194"/>
    </i>
    <i r="1">
      <x v="30"/>
    </i>
    <i r="2">
      <x v="127"/>
    </i>
    <i r="3">
      <x v="97"/>
    </i>
    <i r="4">
      <x v="192"/>
    </i>
    <i r="5">
      <x v="93"/>
    </i>
    <i>
      <x v="195"/>
    </i>
    <i r="1">
      <x v="82"/>
    </i>
    <i r="2">
      <x v="127"/>
    </i>
    <i r="3">
      <x v="97"/>
    </i>
    <i r="4">
      <x v="149"/>
    </i>
    <i r="5">
      <x v="176"/>
    </i>
    <i>
      <x v="196"/>
    </i>
    <i r="1">
      <x v="136"/>
    </i>
    <i r="2">
      <x v="127"/>
    </i>
    <i r="3">
      <x v="97"/>
    </i>
    <i r="4">
      <x v="159"/>
    </i>
    <i r="5">
      <x v="271"/>
    </i>
    <i>
      <x v="197"/>
    </i>
    <i r="1">
      <x v="237"/>
    </i>
    <i r="2">
      <x v="108"/>
    </i>
    <i r="3">
      <x v="57"/>
    </i>
    <i r="4">
      <x v="89"/>
    </i>
    <i r="5">
      <x v="331"/>
    </i>
    <i r="1">
      <x v="252"/>
    </i>
    <i r="2">
      <x v="108"/>
    </i>
    <i r="3">
      <x v="57"/>
    </i>
    <i r="4">
      <x v="89"/>
    </i>
    <i r="5">
      <x v="330"/>
    </i>
    <i r="1">
      <x v="290"/>
    </i>
    <i r="2">
      <x v="108"/>
    </i>
    <i r="3">
      <x v="57"/>
    </i>
    <i r="4">
      <x v="89"/>
    </i>
    <i r="5">
      <x v="308"/>
    </i>
    <i>
      <x v="198"/>
    </i>
    <i r="1">
      <x v="4"/>
    </i>
    <i r="2">
      <x v="127"/>
    </i>
    <i r="3">
      <x v="97"/>
    </i>
    <i r="4">
      <x v="138"/>
    </i>
    <i r="5">
      <x v="205"/>
    </i>
    <i>
      <x v="199"/>
    </i>
    <i r="1">
      <x v="2"/>
    </i>
    <i r="2">
      <x v="127"/>
    </i>
    <i r="3">
      <x v="97"/>
    </i>
    <i r="4">
      <x v="162"/>
    </i>
    <i r="5">
      <x v="252"/>
    </i>
    <i r="1">
      <x v="73"/>
    </i>
    <i r="2">
      <x v="127"/>
    </i>
    <i r="3">
      <x v="97"/>
    </i>
    <i r="4">
      <x v="162"/>
    </i>
    <i r="5">
      <x v="166"/>
    </i>
    <i>
      <x v="200"/>
    </i>
    <i r="1">
      <x v="29"/>
    </i>
    <i r="2">
      <x v="127"/>
    </i>
    <i r="3">
      <x v="97"/>
    </i>
    <i r="4">
      <x v="183"/>
    </i>
    <i r="5">
      <x v="80"/>
    </i>
    <i r="1">
      <x v="190"/>
    </i>
    <i r="2">
      <x v="127"/>
    </i>
    <i r="3">
      <x v="97"/>
    </i>
    <i r="4">
      <x v="183"/>
    </i>
    <i r="5">
      <x v="128"/>
    </i>
    <i r="1">
      <x v="195"/>
    </i>
    <i r="2">
      <x v="127"/>
    </i>
    <i r="3">
      <x v="97"/>
    </i>
    <i r="4">
      <x v="183"/>
    </i>
    <i r="5">
      <x v="177"/>
    </i>
    <i>
      <x v="201"/>
    </i>
    <i r="1">
      <x v="91"/>
    </i>
    <i r="2">
      <x v="49"/>
    </i>
    <i r="3">
      <x v="73"/>
    </i>
    <i r="4">
      <x v="101"/>
    </i>
    <i r="5">
      <x v="85"/>
    </i>
    <i r="1">
      <x v="269"/>
    </i>
    <i r="2">
      <x v="49"/>
    </i>
    <i r="3">
      <x v="73"/>
    </i>
    <i r="4">
      <x v="101"/>
    </i>
    <i r="5">
      <x v="92"/>
    </i>
    <i>
      <x v="202"/>
    </i>
    <i r="1">
      <x v="255"/>
    </i>
    <i r="2">
      <x v="93"/>
    </i>
    <i r="3">
      <x v="53"/>
    </i>
    <i r="4">
      <x v="97"/>
    </i>
    <i r="5">
      <x v="47"/>
    </i>
    <i>
      <x v="203"/>
    </i>
    <i r="1">
      <x v="218"/>
    </i>
    <i r="2">
      <x v="127"/>
    </i>
    <i r="3">
      <x v="97"/>
    </i>
    <i r="4">
      <x v="174"/>
    </i>
    <i r="5">
      <x v="158"/>
    </i>
    <i>
      <x v="204"/>
    </i>
    <i r="1">
      <x/>
    </i>
    <i r="2">
      <x v="65"/>
    </i>
    <i r="3">
      <x v="19"/>
    </i>
    <i r="4">
      <x v="33"/>
    </i>
    <i r="5">
      <x v="288"/>
    </i>
    <i r="1">
      <x v="236"/>
    </i>
    <i r="2">
      <x v="65"/>
    </i>
    <i r="3">
      <x v="19"/>
    </i>
    <i r="4">
      <x v="33"/>
    </i>
    <i r="5">
      <x v="301"/>
    </i>
    <i>
      <x v="205"/>
    </i>
    <i r="1">
      <x v="99"/>
    </i>
    <i r="2">
      <x v="127"/>
    </i>
    <i r="3">
      <x v="97"/>
    </i>
    <i r="4">
      <x v="126"/>
    </i>
    <i r="5">
      <x v="295"/>
    </i>
    <i>
      <x v="206"/>
    </i>
    <i r="1">
      <x v="144"/>
    </i>
    <i r="2">
      <x v="6"/>
    </i>
    <i r="3">
      <x v="2"/>
    </i>
    <i r="4">
      <x/>
    </i>
    <i r="5">
      <x v="3"/>
    </i>
    <i r="1">
      <x v="175"/>
    </i>
    <i r="2">
      <x v="6"/>
    </i>
    <i r="3">
      <x v="2"/>
    </i>
    <i r="4">
      <x/>
    </i>
    <i r="5">
      <x v="216"/>
    </i>
    <i>
      <x v="207"/>
    </i>
    <i r="1">
      <x v="295"/>
    </i>
    <i r="2">
      <x v="91"/>
    </i>
    <i r="3">
      <x v="86"/>
    </i>
    <i r="4">
      <x v="96"/>
    </i>
    <i r="5">
      <x v="123"/>
    </i>
    <i>
      <x v="208"/>
    </i>
    <i r="1">
      <x v="308"/>
    </i>
    <i r="2">
      <x v="64"/>
    </i>
    <i r="3">
      <x v="35"/>
    </i>
    <i r="4">
      <x v="43"/>
    </i>
    <i r="5">
      <x v="268"/>
    </i>
    <i>
      <x v="209"/>
    </i>
    <i r="1">
      <x v="138"/>
    </i>
    <i r="2">
      <x v="127"/>
    </i>
    <i r="3">
      <x v="97"/>
    </i>
    <i r="4">
      <x v="152"/>
    </i>
    <i r="5">
      <x v="272"/>
    </i>
    <i>
      <x v="210"/>
    </i>
    <i r="1">
      <x v="53"/>
    </i>
    <i r="2">
      <x v="127"/>
    </i>
    <i r="3">
      <x v="46"/>
    </i>
    <i r="4">
      <x v="177"/>
    </i>
    <i r="5">
      <x v="336"/>
    </i>
    <i r="1">
      <x v="70"/>
    </i>
    <i r="2">
      <x v="127"/>
    </i>
    <i r="3">
      <x v="46"/>
    </i>
    <i r="4">
      <x v="177"/>
    </i>
    <i r="5">
      <x v="317"/>
    </i>
    <i>
      <x v="211"/>
    </i>
    <i r="1">
      <x v="198"/>
    </i>
    <i r="2">
      <x v="127"/>
    </i>
    <i r="3">
      <x v="97"/>
    </i>
    <i r="4">
      <x v="120"/>
    </i>
    <i r="5">
      <x v="270"/>
    </i>
    <i>
      <x v="212"/>
    </i>
    <i r="1">
      <x v="312"/>
    </i>
    <i r="2">
      <x v="50"/>
    </i>
    <i r="3">
      <x v="58"/>
    </i>
    <i r="4">
      <x v="66"/>
    </i>
    <i r="5">
      <x v="226"/>
    </i>
    <i>
      <x v="213"/>
    </i>
    <i r="1">
      <x v="226"/>
    </i>
    <i r="2">
      <x v="81"/>
    </i>
    <i r="3">
      <x v="74"/>
    </i>
    <i r="4">
      <x v="45"/>
    </i>
    <i r="5">
      <x v="305"/>
    </i>
    <i>
      <x v="214"/>
    </i>
    <i r="1">
      <x v="87"/>
    </i>
    <i r="2">
      <x v="51"/>
    </i>
    <i r="3">
      <x v="78"/>
    </i>
    <i r="4">
      <x v="7"/>
    </i>
    <i r="5">
      <x v="16"/>
    </i>
    <i>
      <x v="215"/>
    </i>
    <i r="1">
      <x v="305"/>
    </i>
    <i r="2">
      <x v="9"/>
    </i>
    <i r="3">
      <x v="81"/>
    </i>
    <i r="4">
      <x v="40"/>
    </i>
    <i r="5">
      <x v="210"/>
    </i>
    <i>
      <x v="216"/>
    </i>
    <i r="1">
      <x v="33"/>
    </i>
    <i r="2">
      <x v="105"/>
    </i>
    <i r="3">
      <x v="24"/>
    </i>
    <i r="4">
      <x v="199"/>
    </i>
    <i r="5">
      <x v="189"/>
    </i>
    <i>
      <x v="217"/>
    </i>
    <i r="1">
      <x v="298"/>
    </i>
    <i r="2">
      <x v="92"/>
    </i>
    <i r="3">
      <x v="16"/>
    </i>
    <i r="4">
      <x v="19"/>
    </i>
    <i r="5">
      <x v="249"/>
    </i>
    <i>
      <x v="218"/>
    </i>
    <i r="1">
      <x v="303"/>
    </i>
    <i r="2">
      <x v="85"/>
    </i>
    <i r="3">
      <x v="64"/>
    </i>
    <i r="4">
      <x v="18"/>
    </i>
    <i r="5">
      <x v="27"/>
    </i>
    <i>
      <x v="219"/>
    </i>
    <i r="1">
      <x v="15"/>
    </i>
    <i r="2">
      <x v="127"/>
    </i>
    <i r="3">
      <x v="97"/>
    </i>
    <i r="4">
      <x v="142"/>
    </i>
    <i r="5">
      <x v="175"/>
    </i>
    <i r="1">
      <x v="17"/>
    </i>
    <i r="2">
      <x v="127"/>
    </i>
    <i r="3">
      <x v="97"/>
    </i>
    <i r="4">
      <x v="142"/>
    </i>
    <i r="5">
      <x v="172"/>
    </i>
    <i r="1">
      <x v="18"/>
    </i>
    <i r="2">
      <x v="127"/>
    </i>
    <i r="3">
      <x v="97"/>
    </i>
    <i r="4">
      <x v="142"/>
    </i>
    <i r="5">
      <x v="113"/>
    </i>
    <i>
      <x v="220"/>
    </i>
    <i r="1">
      <x v="8"/>
    </i>
    <i r="2">
      <x v="127"/>
    </i>
    <i r="3">
      <x v="97"/>
    </i>
    <i r="4">
      <x v="194"/>
    </i>
    <i r="5">
      <x v="38"/>
    </i>
    <i r="1">
      <x v="31"/>
    </i>
    <i r="2">
      <x v="127"/>
    </i>
    <i r="3">
      <x v="97"/>
    </i>
    <i r="4">
      <x v="194"/>
    </i>
    <i r="5">
      <x v="81"/>
    </i>
    <i r="1">
      <x v="32"/>
    </i>
    <i r="2">
      <x v="127"/>
    </i>
    <i r="3">
      <x v="97"/>
    </i>
    <i r="4">
      <x v="194"/>
    </i>
    <i r="5">
      <x v="105"/>
    </i>
    <i>
      <x v="221"/>
    </i>
    <i r="1">
      <x v="315"/>
    </i>
    <i r="2">
      <x v="43"/>
    </i>
    <i r="3">
      <x v="65"/>
    </i>
    <i r="4">
      <x v="1"/>
    </i>
    <i r="5">
      <x v="69"/>
    </i>
    <i>
      <x v="222"/>
    </i>
    <i r="1">
      <x v="71"/>
    </i>
    <i r="2">
      <x v="127"/>
    </i>
    <i r="3">
      <x v="97"/>
    </i>
    <i r="4">
      <x v="163"/>
    </i>
    <i r="5">
      <x v="55"/>
    </i>
    <i>
      <x v="223"/>
    </i>
    <i r="1">
      <x v="148"/>
    </i>
    <i r="2">
      <x v="127"/>
    </i>
    <i r="3">
      <x v="97"/>
    </i>
    <i r="4">
      <x v="123"/>
    </i>
    <i r="5">
      <x v="58"/>
    </i>
    <i>
      <x v="224"/>
    </i>
    <i r="1">
      <x v="304"/>
    </i>
    <i r="2">
      <x v="120"/>
    </i>
    <i r="3">
      <x v="20"/>
    </i>
    <i r="4">
      <x v="47"/>
    </i>
    <i r="5">
      <x v="79"/>
    </i>
    <i>
      <x v="225"/>
    </i>
    <i r="1">
      <x v="39"/>
    </i>
    <i r="2">
      <x v="127"/>
    </i>
    <i r="3">
      <x v="97"/>
    </i>
    <i r="4">
      <x v="176"/>
    </i>
    <i r="5">
      <x v="19"/>
    </i>
    <i r="1">
      <x v="208"/>
    </i>
    <i r="2">
      <x v="127"/>
    </i>
    <i r="3">
      <x v="97"/>
    </i>
    <i r="4">
      <x v="176"/>
    </i>
    <i r="5">
      <x v="126"/>
    </i>
    <i>
      <x v="226"/>
    </i>
    <i r="1">
      <x v="140"/>
    </i>
    <i r="2">
      <x v="40"/>
    </i>
    <i r="3">
      <x v="28"/>
    </i>
    <i r="4">
      <x v="90"/>
    </i>
    <i r="5">
      <x v="117"/>
    </i>
    <i>
      <x v="227"/>
    </i>
    <i r="1">
      <x v="171"/>
    </i>
    <i r="2">
      <x v="127"/>
    </i>
    <i r="3">
      <x v="97"/>
    </i>
    <i r="4">
      <x v="195"/>
    </i>
    <i r="5">
      <x v="207"/>
    </i>
    <i>
      <x v="228"/>
    </i>
    <i r="1">
      <x v="45"/>
    </i>
    <i r="2">
      <x v="123"/>
    </i>
    <i r="3">
      <x v="26"/>
    </i>
    <i r="4">
      <x v="199"/>
    </i>
    <i r="5">
      <x v="48"/>
    </i>
    <i r="1">
      <x v="153"/>
    </i>
    <i r="2">
      <x v="123"/>
    </i>
    <i r="3">
      <x v="26"/>
    </i>
    <i r="4">
      <x v="199"/>
    </i>
    <i r="5">
      <x v="28"/>
    </i>
    <i>
      <x v="229"/>
    </i>
    <i r="1">
      <x v="116"/>
    </i>
    <i r="2">
      <x v="117"/>
    </i>
    <i r="3">
      <x v="51"/>
    </i>
    <i r="4">
      <x v="102"/>
    </i>
    <i r="5">
      <x v="277"/>
    </i>
    <i r="1">
      <x v="333"/>
    </i>
    <i r="2">
      <x v="117"/>
    </i>
    <i r="3">
      <x v="51"/>
    </i>
    <i r="4">
      <x v="102"/>
    </i>
    <i r="5">
      <x v="326"/>
    </i>
    <i>
      <x v="230"/>
    </i>
    <i r="1">
      <x v="76"/>
    </i>
    <i r="2">
      <x v="79"/>
    </i>
    <i r="3">
      <x v="81"/>
    </i>
    <i r="4">
      <x v="42"/>
    </i>
    <i r="5">
      <x v="265"/>
    </i>
    <i r="1">
      <x v="306"/>
    </i>
    <i r="2">
      <x v="79"/>
    </i>
    <i r="3">
      <x v="81"/>
    </i>
    <i r="4">
      <x v="42"/>
    </i>
    <i r="5">
      <x v="266"/>
    </i>
    <i>
      <x v="231"/>
    </i>
    <i r="1">
      <x v="169"/>
    </i>
    <i r="2">
      <x v="124"/>
    </i>
    <i r="3">
      <x v="56"/>
    </i>
    <i r="4">
      <x v="75"/>
    </i>
    <i r="5">
      <x v="204"/>
    </i>
    <i r="1">
      <x v="253"/>
    </i>
    <i r="2">
      <x v="124"/>
    </i>
    <i r="3">
      <x v="56"/>
    </i>
    <i r="4">
      <x v="75"/>
    </i>
    <i r="5">
      <x v="283"/>
    </i>
    <i r="1">
      <x v="289"/>
    </i>
    <i r="2">
      <x v="124"/>
    </i>
    <i r="3">
      <x v="56"/>
    </i>
    <i r="4">
      <x v="75"/>
    </i>
    <i r="5">
      <x v="259"/>
    </i>
    <i>
      <x v="232"/>
    </i>
    <i r="1">
      <x v="158"/>
    </i>
    <i r="2">
      <x v="76"/>
    </i>
    <i r="3">
      <x v="57"/>
    </i>
    <i r="4">
      <x v="77"/>
    </i>
    <i r="5">
      <x v="293"/>
    </i>
    <i r="1">
      <x v="173"/>
    </i>
    <i r="2">
      <x v="76"/>
    </i>
    <i r="3">
      <x v="57"/>
    </i>
    <i r="4">
      <x v="77"/>
    </i>
    <i r="5">
      <x v="263"/>
    </i>
    <i>
      <x v="233"/>
    </i>
    <i r="1">
      <x v="72"/>
    </i>
    <i r="2">
      <x v="127"/>
    </i>
    <i r="3">
      <x v="97"/>
    </i>
    <i r="4">
      <x v="186"/>
    </i>
    <i r="5">
      <x v="87"/>
    </i>
    <i>
      <x v="234"/>
    </i>
    <i r="1">
      <x v="128"/>
    </i>
    <i r="2">
      <x v="127"/>
    </i>
    <i r="3">
      <x v="97"/>
    </i>
    <i r="4">
      <x v="190"/>
    </i>
    <i r="5">
      <x v="2"/>
    </i>
    <i>
      <x v="235"/>
    </i>
    <i r="1">
      <x v="270"/>
    </i>
    <i r="2">
      <x v="97"/>
    </i>
    <i r="3">
      <x v="55"/>
    </i>
    <i r="4">
      <x v="78"/>
    </i>
    <i r="5">
      <x v="31"/>
    </i>
    <i>
      <x v="236"/>
    </i>
    <i r="1">
      <x v="162"/>
    </i>
    <i r="2">
      <x v="3"/>
    </i>
    <i r="3">
      <x v="56"/>
    </i>
    <i r="4">
      <x v="69"/>
    </i>
    <i r="5">
      <x v="321"/>
    </i>
    <i r="1">
      <x v="242"/>
    </i>
    <i r="2">
      <x v="3"/>
    </i>
    <i r="3">
      <x v="56"/>
    </i>
    <i r="4">
      <x v="69"/>
    </i>
    <i r="5">
      <x v="82"/>
    </i>
    <i r="1">
      <x v="283"/>
    </i>
    <i r="2">
      <x v="3"/>
    </i>
    <i r="3">
      <x v="56"/>
    </i>
    <i r="4">
      <x v="69"/>
    </i>
    <i r="5">
      <x v="198"/>
    </i>
    <i>
      <x v="237"/>
    </i>
    <i r="1">
      <x v="151"/>
    </i>
    <i r="2">
      <x v="63"/>
    </i>
    <i r="3">
      <x v="56"/>
    </i>
    <i r="4">
      <x v="59"/>
    </i>
    <i r="5">
      <x v="150"/>
    </i>
    <i r="1">
      <x v="152"/>
    </i>
    <i r="2">
      <x v="63"/>
    </i>
    <i r="3">
      <x v="56"/>
    </i>
    <i r="4">
      <x v="59"/>
    </i>
    <i r="5">
      <x v="248"/>
    </i>
    <i r="1">
      <x v="245"/>
    </i>
    <i r="2">
      <x v="63"/>
    </i>
    <i r="3">
      <x v="56"/>
    </i>
    <i r="4">
      <x v="59"/>
    </i>
    <i r="5">
      <x v="68"/>
    </i>
    <i r="1">
      <x v="246"/>
    </i>
    <i r="2">
      <x v="63"/>
    </i>
    <i r="3">
      <x v="56"/>
    </i>
    <i r="4">
      <x v="59"/>
    </i>
    <i r="5">
      <x v="136"/>
    </i>
    <i r="1">
      <x v="275"/>
    </i>
    <i r="2">
      <x v="63"/>
    </i>
    <i r="3">
      <x v="56"/>
    </i>
    <i r="4">
      <x v="59"/>
    </i>
    <i r="5">
      <x v="140"/>
    </i>
    <i r="1">
      <x v="276"/>
    </i>
    <i r="2">
      <x v="63"/>
    </i>
    <i r="3">
      <x v="56"/>
    </i>
    <i r="4">
      <x v="59"/>
    </i>
    <i r="5">
      <x v="120"/>
    </i>
    <i>
      <x v="238"/>
    </i>
    <i r="1">
      <x v="156"/>
    </i>
    <i r="2">
      <x v="127"/>
    </i>
    <i r="3">
      <x v="97"/>
    </i>
    <i r="4">
      <x v="182"/>
    </i>
    <i r="5">
      <x v="104"/>
    </i>
    <i>
      <x v="239"/>
    </i>
    <i r="1">
      <x v="338"/>
    </i>
    <i r="2">
      <x v="127"/>
    </i>
    <i r="3">
      <x v="97"/>
    </i>
    <i r="4">
      <x v="199"/>
    </i>
    <i r="5">
      <x v="338"/>
    </i>
    <i t="grand">
      <x/>
    </i>
  </rowItems>
  <colItems count="1">
    <i/>
  </colItems>
  <formats count="482">
    <format dxfId="502">
      <pivotArea dataOnly="0" labelOnly="1" fieldPosition="0">
        <references count="1">
          <reference field="0" count="1">
            <x v="94"/>
          </reference>
        </references>
      </pivotArea>
    </format>
    <format dxfId="501">
      <pivotArea dataOnly="0" labelOnly="1" fieldPosition="0">
        <references count="1">
          <reference field="0" count="1">
            <x v="0"/>
          </reference>
        </references>
      </pivotArea>
    </format>
    <format dxfId="500">
      <pivotArea dataOnly="0" labelOnly="1" fieldPosition="0">
        <references count="1">
          <reference field="0" count="1">
            <x v="37"/>
          </reference>
        </references>
      </pivotArea>
    </format>
    <format dxfId="499">
      <pivotArea dataOnly="0" labelOnly="1" fieldPosition="0">
        <references count="1">
          <reference field="0" count="1">
            <x v="45"/>
          </reference>
        </references>
      </pivotArea>
    </format>
    <format dxfId="498">
      <pivotArea dataOnly="0" labelOnly="1" fieldPosition="0">
        <references count="1">
          <reference field="0" count="1">
            <x v="48"/>
          </reference>
        </references>
      </pivotArea>
    </format>
    <format dxfId="497">
      <pivotArea dataOnly="0" labelOnly="1" fieldPosition="0">
        <references count="1">
          <reference field="0" count="1">
            <x v="63"/>
          </reference>
        </references>
      </pivotArea>
    </format>
    <format dxfId="496">
      <pivotArea dataOnly="0" labelOnly="1" fieldPosition="0">
        <references count="1">
          <reference field="0" count="1">
            <x v="43"/>
          </reference>
        </references>
      </pivotArea>
    </format>
    <format dxfId="495">
      <pivotArea dataOnly="0" labelOnly="1" fieldPosition="0">
        <references count="1">
          <reference field="0" count="1">
            <x v="20"/>
          </reference>
        </references>
      </pivotArea>
    </format>
    <format dxfId="494">
      <pivotArea dataOnly="0" labelOnly="1" fieldPosition="0">
        <references count="1">
          <reference field="0" count="1">
            <x v="67"/>
          </reference>
        </references>
      </pivotArea>
    </format>
    <format dxfId="493">
      <pivotArea dataOnly="0" labelOnly="1" fieldPosition="0">
        <references count="1">
          <reference field="0" count="1">
            <x v="72"/>
          </reference>
        </references>
      </pivotArea>
    </format>
    <format dxfId="492">
      <pivotArea dataOnly="0" labelOnly="1" fieldPosition="0">
        <references count="1">
          <reference field="0" count="1">
            <x v="86"/>
          </reference>
        </references>
      </pivotArea>
    </format>
    <format dxfId="491">
      <pivotArea dataOnly="0" labelOnly="1" fieldPosition="0">
        <references count="1">
          <reference field="0" count="1">
            <x v="5"/>
          </reference>
        </references>
      </pivotArea>
    </format>
    <format dxfId="490">
      <pivotArea dataOnly="0" labelOnly="1" fieldPosition="0">
        <references count="1">
          <reference field="0" count="1">
            <x v="8"/>
          </reference>
        </references>
      </pivotArea>
    </format>
    <format dxfId="489">
      <pivotArea dataOnly="0" labelOnly="1" fieldPosition="0">
        <references count="1">
          <reference field="0" count="1">
            <x v="3"/>
          </reference>
        </references>
      </pivotArea>
    </format>
    <format dxfId="488">
      <pivotArea dataOnly="0" labelOnly="1" fieldPosition="0">
        <references count="1">
          <reference field="0" count="1">
            <x v="9"/>
          </reference>
        </references>
      </pivotArea>
    </format>
    <format dxfId="487">
      <pivotArea dataOnly="0" labelOnly="1" fieldPosition="0">
        <references count="1">
          <reference field="0" count="1">
            <x v="89"/>
          </reference>
        </references>
      </pivotArea>
    </format>
    <format dxfId="486">
      <pivotArea dataOnly="0" labelOnly="1" fieldPosition="0">
        <references count="1">
          <reference field="0" count="1">
            <x v="114"/>
          </reference>
        </references>
      </pivotArea>
    </format>
    <format dxfId="485">
      <pivotArea dataOnly="0" labelOnly="1" fieldPosition="0">
        <references count="1">
          <reference field="0" count="1">
            <x v="96"/>
          </reference>
        </references>
      </pivotArea>
    </format>
    <format dxfId="484">
      <pivotArea dataOnly="0" labelOnly="1" fieldPosition="0">
        <references count="1">
          <reference field="0" count="1">
            <x v="69"/>
          </reference>
        </references>
      </pivotArea>
    </format>
    <format dxfId="483">
      <pivotArea dataOnly="0" labelOnly="1" fieldPosition="0">
        <references count="1">
          <reference field="0" count="1">
            <x v="75"/>
          </reference>
        </references>
      </pivotArea>
    </format>
    <format dxfId="482">
      <pivotArea dataOnly="0" labelOnly="1" fieldPosition="0">
        <references count="1">
          <reference field="0" count="1">
            <x v="80"/>
          </reference>
        </references>
      </pivotArea>
    </format>
    <format dxfId="481">
      <pivotArea dataOnly="0" labelOnly="1" fieldPosition="0">
        <references count="1">
          <reference field="0" count="1">
            <x v="95"/>
          </reference>
        </references>
      </pivotArea>
    </format>
    <format dxfId="480">
      <pivotArea dataOnly="0" labelOnly="1" fieldPosition="0">
        <references count="1">
          <reference field="0" count="1">
            <x v="102"/>
          </reference>
        </references>
      </pivotArea>
    </format>
    <format dxfId="479">
      <pivotArea dataOnly="0" labelOnly="1" fieldPosition="0">
        <references count="1">
          <reference field="0" count="1">
            <x v="101"/>
          </reference>
        </references>
      </pivotArea>
    </format>
    <format dxfId="478">
      <pivotArea dataOnly="0" labelOnly="1" fieldPosition="0">
        <references count="1">
          <reference field="0" count="1">
            <x v="112"/>
          </reference>
        </references>
      </pivotArea>
    </format>
    <format dxfId="477">
      <pivotArea dataOnly="0" labelOnly="1" fieldPosition="0">
        <references count="1">
          <reference field="0" count="1">
            <x v="123"/>
          </reference>
        </references>
      </pivotArea>
    </format>
    <format dxfId="476">
      <pivotArea dataOnly="0" labelOnly="1" fieldPosition="0">
        <references count="1">
          <reference field="0" count="1">
            <x v="134"/>
          </reference>
        </references>
      </pivotArea>
    </format>
    <format dxfId="475">
      <pivotArea dataOnly="0" labelOnly="1" fieldPosition="0">
        <references count="1">
          <reference field="0" count="1">
            <x v="139"/>
          </reference>
        </references>
      </pivotArea>
    </format>
    <format dxfId="474">
      <pivotArea dataOnly="0" labelOnly="1" fieldPosition="0">
        <references count="1">
          <reference field="0" count="1">
            <x v="146"/>
          </reference>
        </references>
      </pivotArea>
    </format>
    <format dxfId="473">
      <pivotArea dataOnly="0" labelOnly="1" fieldPosition="0">
        <references count="1">
          <reference field="0" count="1">
            <x v="140"/>
          </reference>
        </references>
      </pivotArea>
    </format>
    <format dxfId="472">
      <pivotArea dataOnly="0" labelOnly="1" fieldPosition="0">
        <references count="1">
          <reference field="0" count="1">
            <x v="148"/>
          </reference>
        </references>
      </pivotArea>
    </format>
    <format dxfId="471">
      <pivotArea dataOnly="0" labelOnly="1" fieldPosition="0">
        <references count="1">
          <reference field="0" count="1">
            <x v="149"/>
          </reference>
        </references>
      </pivotArea>
    </format>
    <format dxfId="470">
      <pivotArea dataOnly="0" labelOnly="1" fieldPosition="0">
        <references count="1">
          <reference field="0" count="1">
            <x v="159"/>
          </reference>
        </references>
      </pivotArea>
    </format>
    <format dxfId="469">
      <pivotArea dataOnly="0" labelOnly="1" fieldPosition="0">
        <references count="1">
          <reference field="0" count="1">
            <x v="161"/>
          </reference>
        </references>
      </pivotArea>
    </format>
    <format dxfId="468">
      <pivotArea dataOnly="0" labelOnly="1" fieldPosition="0">
        <references count="1">
          <reference field="0" count="1">
            <x v="163"/>
          </reference>
        </references>
      </pivotArea>
    </format>
    <format dxfId="467">
      <pivotArea dataOnly="0" labelOnly="1" fieldPosition="0">
        <references count="1">
          <reference field="0" count="1">
            <x v="153"/>
          </reference>
        </references>
      </pivotArea>
    </format>
    <format dxfId="466">
      <pivotArea dataOnly="0" labelOnly="1" fieldPosition="0">
        <references count="1">
          <reference field="0" count="1">
            <x v="156"/>
          </reference>
        </references>
      </pivotArea>
    </format>
    <format dxfId="465">
      <pivotArea dataOnly="0" labelOnly="1" fieldPosition="0">
        <references count="1">
          <reference field="0" count="1">
            <x v="110"/>
          </reference>
        </references>
      </pivotArea>
    </format>
    <format dxfId="464">
      <pivotArea dataOnly="0" labelOnly="1" fieldPosition="0">
        <references count="1">
          <reference field="0" count="1">
            <x v="104"/>
          </reference>
        </references>
      </pivotArea>
    </format>
    <format dxfId="463">
      <pivotArea dataOnly="0" labelOnly="1" fieldPosition="0">
        <references count="1">
          <reference field="0" count="1">
            <x v="39"/>
          </reference>
        </references>
      </pivotArea>
    </format>
    <format dxfId="462">
      <pivotArea dataOnly="0" labelOnly="1" fieldPosition="0">
        <references count="1">
          <reference field="0" count="1">
            <x v="44"/>
          </reference>
        </references>
      </pivotArea>
    </format>
    <format dxfId="461">
      <pivotArea dataOnly="0" labelOnly="1" fieldPosition="0">
        <references count="1">
          <reference field="0" count="1">
            <x v="46"/>
          </reference>
        </references>
      </pivotArea>
    </format>
    <format dxfId="460">
      <pivotArea dataOnly="0" labelOnly="1" fieldPosition="0">
        <references count="1">
          <reference field="0" count="1">
            <x v="52"/>
          </reference>
        </references>
      </pivotArea>
    </format>
    <format dxfId="459">
      <pivotArea dataOnly="0" labelOnly="1" fieldPosition="0">
        <references count="1">
          <reference field="0" count="1">
            <x v="62"/>
          </reference>
        </references>
      </pivotArea>
    </format>
    <format dxfId="458">
      <pivotArea dataOnly="0" labelOnly="1" fieldPosition="0">
        <references count="1">
          <reference field="0" count="1">
            <x v="30"/>
          </reference>
        </references>
      </pivotArea>
    </format>
    <format dxfId="457">
      <pivotArea dataOnly="0" labelOnly="1" fieldPosition="0">
        <references count="1">
          <reference field="0" count="1">
            <x v="29"/>
          </reference>
        </references>
      </pivotArea>
    </format>
    <format dxfId="456">
      <pivotArea dataOnly="0" labelOnly="1" fieldPosition="0">
        <references count="1">
          <reference field="0" count="1">
            <x v="26"/>
          </reference>
        </references>
      </pivotArea>
    </format>
    <format dxfId="455">
      <pivotArea dataOnly="0" labelOnly="1" fieldPosition="0">
        <references count="1">
          <reference field="0" count="1">
            <x v="27"/>
          </reference>
        </references>
      </pivotArea>
    </format>
    <format dxfId="454">
      <pivotArea dataOnly="0" labelOnly="1" fieldPosition="0">
        <references count="1">
          <reference field="0" count="1">
            <x v="199"/>
          </reference>
        </references>
      </pivotArea>
    </format>
    <format dxfId="453">
      <pivotArea dataOnly="0" labelOnly="1" fieldPosition="0">
        <references count="1">
          <reference field="0" count="1">
            <x v="203"/>
          </reference>
        </references>
      </pivotArea>
    </format>
    <format dxfId="452">
      <pivotArea dataOnly="0" labelOnly="1" fieldPosition="0">
        <references count="1">
          <reference field="0" count="1">
            <x v="205"/>
          </reference>
        </references>
      </pivotArea>
    </format>
    <format dxfId="451">
      <pivotArea dataOnly="0" labelOnly="1" fieldPosition="0">
        <references count="1">
          <reference field="0" count="1">
            <x v="209"/>
          </reference>
        </references>
      </pivotArea>
    </format>
    <format dxfId="450">
      <pivotArea dataOnly="0" labelOnly="1" fieldPosition="0">
        <references count="2">
          <reference field="0" count="1" selected="0">
            <x v="211"/>
          </reference>
          <reference field="1" count="1">
            <x v="198"/>
          </reference>
        </references>
      </pivotArea>
    </format>
    <format dxfId="449">
      <pivotArea dataOnly="0" labelOnly="1" fieldPosition="0">
        <references count="1">
          <reference field="0" count="1">
            <x v="213"/>
          </reference>
        </references>
      </pivotArea>
    </format>
    <format dxfId="448">
      <pivotArea dataOnly="0" labelOnly="1" fieldPosition="0">
        <references count="1">
          <reference field="0" count="1">
            <x v="216"/>
          </reference>
        </references>
      </pivotArea>
    </format>
    <format dxfId="447">
      <pivotArea dataOnly="0" labelOnly="1" fieldPosition="0">
        <references count="1">
          <reference field="0" count="1">
            <x v="210"/>
          </reference>
        </references>
      </pivotArea>
    </format>
    <format dxfId="446">
      <pivotArea dataOnly="0" labelOnly="1" fieldPosition="0">
        <references count="1">
          <reference field="0" count="1">
            <x v="211"/>
          </reference>
        </references>
      </pivotArea>
    </format>
    <format dxfId="445">
      <pivotArea dataOnly="0" labelOnly="1" fieldPosition="0">
        <references count="1">
          <reference field="0" count="1">
            <x v="189"/>
          </reference>
        </references>
      </pivotArea>
    </format>
    <format dxfId="444">
      <pivotArea dataOnly="0" labelOnly="1" fieldPosition="0">
        <references count="1">
          <reference field="0" count="1">
            <x v="190"/>
          </reference>
        </references>
      </pivotArea>
    </format>
    <format dxfId="443">
      <pivotArea dataOnly="0" labelOnly="1" fieldPosition="0">
        <references count="1">
          <reference field="0" count="1">
            <x v="173"/>
          </reference>
        </references>
      </pivotArea>
    </format>
    <format dxfId="442">
      <pivotArea dataOnly="0" labelOnly="1" fieldPosition="0">
        <references count="1">
          <reference field="0" count="1">
            <x v="170"/>
          </reference>
        </references>
      </pivotArea>
    </format>
    <format dxfId="441">
      <pivotArea dataOnly="0" labelOnly="1" fieldPosition="0">
        <references count="1">
          <reference field="0" count="1">
            <x v="169"/>
          </reference>
        </references>
      </pivotArea>
    </format>
    <format dxfId="440">
      <pivotArea dataOnly="0" labelOnly="1" fieldPosition="0">
        <references count="1">
          <reference field="0" count="1">
            <x v="227"/>
          </reference>
        </references>
      </pivotArea>
    </format>
    <format dxfId="439">
      <pivotArea dataOnly="0" labelOnly="1" fieldPosition="0">
        <references count="1">
          <reference field="0" count="1">
            <x v="47"/>
          </reference>
        </references>
      </pivotArea>
    </format>
    <format dxfId="438">
      <pivotArea dataOnly="0" labelOnly="1" fieldPosition="0">
        <references count="1">
          <reference field="0" count="1">
            <x v="42"/>
          </reference>
        </references>
      </pivotArea>
    </format>
    <format dxfId="437">
      <pivotArea dataOnly="0" labelOnly="1" fieldPosition="0">
        <references count="1">
          <reference field="0" count="1">
            <x v="74"/>
          </reference>
        </references>
      </pivotArea>
    </format>
    <format dxfId="436">
      <pivotArea dataOnly="0" labelOnly="1" fieldPosition="0">
        <references count="1">
          <reference field="0" count="1">
            <x v="73"/>
          </reference>
        </references>
      </pivotArea>
    </format>
    <format dxfId="435">
      <pivotArea dataOnly="0" labelOnly="1" fieldPosition="0">
        <references count="1">
          <reference field="0" count="1">
            <x v="195"/>
          </reference>
        </references>
      </pivotArea>
    </format>
    <format dxfId="434">
      <pivotArea dataOnly="0" labelOnly="1" fieldPosition="0">
        <references count="1">
          <reference field="0" count="1">
            <x v="196"/>
          </reference>
        </references>
      </pivotArea>
    </format>
    <format dxfId="433">
      <pivotArea dataOnly="0" labelOnly="1" fieldPosition="0">
        <references count="1">
          <reference field="0" count="1">
            <x v="198"/>
          </reference>
        </references>
      </pivotArea>
    </format>
    <format dxfId="432">
      <pivotArea dataOnly="0" labelOnly="1" fieldPosition="0">
        <references count="1">
          <reference field="0" count="1">
            <x v="185"/>
          </reference>
        </references>
      </pivotArea>
    </format>
    <format dxfId="431">
      <pivotArea dataOnly="0" labelOnly="1" fieldPosition="0">
        <references count="1">
          <reference field="0" count="1">
            <x v="184"/>
          </reference>
        </references>
      </pivotArea>
    </format>
    <format dxfId="430">
      <pivotArea dataOnly="0" labelOnly="1" fieldPosition="0">
        <references count="1">
          <reference field="0" count="1">
            <x v="175"/>
          </reference>
        </references>
      </pivotArea>
    </format>
    <format dxfId="429">
      <pivotArea dataOnly="0" labelOnly="1" fieldPosition="0">
        <references count="1">
          <reference field="0" count="1">
            <x v="145"/>
          </reference>
        </references>
      </pivotArea>
    </format>
    <format dxfId="428">
      <pivotArea dataOnly="0" labelOnly="1" fieldPosition="0">
        <references count="1">
          <reference field="0" count="1">
            <x v="23"/>
          </reference>
        </references>
      </pivotArea>
    </format>
    <format dxfId="427">
      <pivotArea dataOnly="0" labelOnly="1" fieldPosition="0">
        <references count="1">
          <reference field="0" count="1">
            <x v="14"/>
          </reference>
        </references>
      </pivotArea>
    </format>
    <format dxfId="426">
      <pivotArea dataOnly="0" labelOnly="1" fieldPosition="0">
        <references count="1">
          <reference field="0" count="1">
            <x v="17"/>
          </reference>
        </references>
      </pivotArea>
    </format>
    <format dxfId="425">
      <pivotArea dataOnly="0" labelOnly="1" fieldPosition="0">
        <references count="1">
          <reference field="0" count="1">
            <x v="22"/>
          </reference>
        </references>
      </pivotArea>
    </format>
    <format dxfId="424">
      <pivotArea dataOnly="0" labelOnly="1" fieldPosition="0">
        <references count="1">
          <reference field="0" count="1">
            <x v="91"/>
          </reference>
        </references>
      </pivotArea>
    </format>
    <format dxfId="423">
      <pivotArea dataOnly="0" labelOnly="1" fieldPosition="0">
        <references count="1">
          <reference field="0" count="1">
            <x v="93"/>
          </reference>
        </references>
      </pivotArea>
    </format>
    <format dxfId="422">
      <pivotArea dataOnly="0" labelOnly="1" fieldPosition="0">
        <references count="1">
          <reference field="0" count="1">
            <x v="99"/>
          </reference>
        </references>
      </pivotArea>
    </format>
    <format dxfId="421">
      <pivotArea dataOnly="0" labelOnly="1" fieldPosition="0">
        <references count="1">
          <reference field="0" count="1">
            <x v="100"/>
          </reference>
        </references>
      </pivotArea>
    </format>
    <format dxfId="420">
      <pivotArea dataOnly="0" labelOnly="1" fieldPosition="0">
        <references count="1">
          <reference field="0" count="1">
            <x v="113"/>
          </reference>
        </references>
      </pivotArea>
    </format>
    <format dxfId="419">
      <pivotArea dataOnly="0" labelOnly="1" fieldPosition="0">
        <references count="1">
          <reference field="0" count="1">
            <x v="121"/>
          </reference>
        </references>
      </pivotArea>
    </format>
    <format dxfId="418">
      <pivotArea dataOnly="0" labelOnly="1" fieldPosition="0">
        <references count="1">
          <reference field="0" count="1">
            <x v="124"/>
          </reference>
        </references>
      </pivotArea>
    </format>
    <format dxfId="417">
      <pivotArea dataOnly="0" labelOnly="1" fieldPosition="0">
        <references count="1">
          <reference field="0" count="1">
            <x v="129"/>
          </reference>
        </references>
      </pivotArea>
    </format>
    <format dxfId="416">
      <pivotArea dataOnly="0" labelOnly="1" fieldPosition="0">
        <references count="1">
          <reference field="0" count="1">
            <x v="133"/>
          </reference>
        </references>
      </pivotArea>
    </format>
    <format dxfId="415">
      <pivotArea dataOnly="0" labelOnly="1" fieldPosition="0">
        <references count="1">
          <reference field="0" count="1">
            <x v="135"/>
          </reference>
        </references>
      </pivotArea>
    </format>
    <format dxfId="414">
      <pivotArea dataOnly="0" labelOnly="1" fieldPosition="0">
        <references count="1">
          <reference field="0" count="1">
            <x v="138"/>
          </reference>
        </references>
      </pivotArea>
    </format>
    <format dxfId="413">
      <pivotArea dataOnly="0" labelOnly="1" fieldPosition="0">
        <references count="1">
          <reference field="0" count="1">
            <x v="137"/>
          </reference>
        </references>
      </pivotArea>
    </format>
    <format dxfId="412">
      <pivotArea dataOnly="0" labelOnly="1" fieldPosition="0">
        <references count="1">
          <reference field="0" count="1">
            <x v="154"/>
          </reference>
        </references>
      </pivotArea>
    </format>
    <format dxfId="411">
      <pivotArea dataOnly="0" labelOnly="1" fieldPosition="0">
        <references count="1">
          <reference field="0" count="1">
            <x v="157"/>
          </reference>
        </references>
      </pivotArea>
    </format>
    <format dxfId="410">
      <pivotArea dataOnly="0" labelOnly="1" fieldPosition="0">
        <references count="1">
          <reference field="0" count="1">
            <x v="2"/>
          </reference>
        </references>
      </pivotArea>
    </format>
    <format dxfId="409">
      <pivotArea dataOnly="0" labelOnly="1" fieldPosition="0">
        <references count="1">
          <reference field="0" count="1">
            <x v="25"/>
          </reference>
        </references>
      </pivotArea>
    </format>
    <format dxfId="408">
      <pivotArea dataOnly="0" labelOnly="1" fieldPosition="0">
        <references count="1">
          <reference field="0" count="1">
            <x v="16"/>
          </reference>
        </references>
      </pivotArea>
    </format>
    <format dxfId="407">
      <pivotArea dataOnly="0" labelOnly="1" fieldPosition="0">
        <references count="1">
          <reference field="0" count="1">
            <x v="81"/>
          </reference>
        </references>
      </pivotArea>
    </format>
    <format dxfId="406">
      <pivotArea dataOnly="0" labelOnly="1" fieldPosition="0">
        <references count="1">
          <reference field="0" count="1">
            <x v="76"/>
          </reference>
        </references>
      </pivotArea>
    </format>
    <format dxfId="405">
      <pivotArea dataOnly="0" labelOnly="1" fieldPosition="0">
        <references count="1">
          <reference field="0" count="1">
            <x v="85"/>
          </reference>
        </references>
      </pivotArea>
    </format>
    <format dxfId="404">
      <pivotArea dataOnly="0" labelOnly="1" fieldPosition="0">
        <references count="1">
          <reference field="0" count="1">
            <x v="103"/>
          </reference>
        </references>
      </pivotArea>
    </format>
    <format dxfId="403">
      <pivotArea dataOnly="0" labelOnly="1" fieldPosition="0">
        <references count="1">
          <reference field="0" count="1">
            <x v="111"/>
          </reference>
        </references>
      </pivotArea>
    </format>
    <format dxfId="402">
      <pivotArea dataOnly="0" labelOnly="1" fieldPosition="0">
        <references count="1">
          <reference field="0" count="1">
            <x v="78"/>
          </reference>
        </references>
      </pivotArea>
    </format>
    <format dxfId="401">
      <pivotArea dataOnly="0" labelOnly="1" fieldPosition="0">
        <references count="1">
          <reference field="0" count="1">
            <x v="66"/>
          </reference>
        </references>
      </pivotArea>
    </format>
    <format dxfId="400">
      <pivotArea dataOnly="0" labelOnly="1" fieldPosition="0">
        <references count="1">
          <reference field="0" count="1">
            <x v="226"/>
          </reference>
        </references>
      </pivotArea>
    </format>
    <format dxfId="399">
      <pivotArea dataOnly="0" labelOnly="1" fieldPosition="0">
        <references count="1">
          <reference field="0" count="1">
            <x v="223"/>
          </reference>
        </references>
      </pivotArea>
    </format>
    <format dxfId="398">
      <pivotArea dataOnly="0" labelOnly="1" fieldPosition="0">
        <references count="1">
          <reference field="0" count="1">
            <x v="222"/>
          </reference>
        </references>
      </pivotArea>
    </format>
    <format dxfId="397">
      <pivotArea dataOnly="0" labelOnly="1" fieldPosition="0">
        <references count="1">
          <reference field="0" count="1">
            <x v="219"/>
          </reference>
        </references>
      </pivotArea>
    </format>
    <format dxfId="396">
      <pivotArea dataOnly="0" labelOnly="1" fieldPosition="0">
        <references count="1">
          <reference field="0" count="1">
            <x v="232"/>
          </reference>
        </references>
      </pivotArea>
    </format>
    <format dxfId="395">
      <pivotArea dataOnly="0" labelOnly="1" fieldPosition="0">
        <references count="1">
          <reference field="0" count="1">
            <x v="233"/>
          </reference>
        </references>
      </pivotArea>
    </format>
    <format dxfId="394">
      <pivotArea dataOnly="0" labelOnly="1" fieldPosition="0">
        <references count="1">
          <reference field="0" count="1">
            <x v="238"/>
          </reference>
        </references>
      </pivotArea>
    </format>
    <format dxfId="393">
      <pivotArea dataOnly="0" labelOnly="1" fieldPosition="0">
        <references count="1">
          <reference field="0" count="1">
            <x v="57"/>
          </reference>
        </references>
      </pivotArea>
    </format>
    <format dxfId="392">
      <pivotArea dataOnly="0" labelOnly="1" fieldPosition="0">
        <references count="1">
          <reference field="0" count="1">
            <x v="54"/>
          </reference>
        </references>
      </pivotArea>
    </format>
    <format dxfId="391">
      <pivotArea dataOnly="0" labelOnly="1" fieldPosition="0">
        <references count="1">
          <reference field="0" count="1">
            <x v="49"/>
          </reference>
        </references>
      </pivotArea>
    </format>
    <format dxfId="390">
      <pivotArea dataOnly="0" labelOnly="1" fieldPosition="0">
        <references count="1">
          <reference field="0" count="1">
            <x v="33"/>
          </reference>
        </references>
      </pivotArea>
    </format>
    <format dxfId="389">
      <pivotArea dataOnly="0" labelOnly="1" fieldPosition="0">
        <references count="1">
          <reference field="0" count="1">
            <x v="32"/>
          </reference>
        </references>
      </pivotArea>
    </format>
    <format dxfId="388">
      <pivotArea dataOnly="0" labelOnly="1" fieldPosition="0">
        <references count="1">
          <reference field="0" count="1">
            <x v="186"/>
          </reference>
        </references>
      </pivotArea>
    </format>
    <format dxfId="387">
      <pivotArea dataOnly="0" labelOnly="1" fieldPosition="0">
        <references count="1">
          <reference field="0" count="1">
            <x v="147"/>
          </reference>
        </references>
      </pivotArea>
    </format>
    <format dxfId="386">
      <pivotArea dataOnly="0" labelOnly="1" fieldPosition="0">
        <references count="1">
          <reference field="0" count="1">
            <x v="151"/>
          </reference>
        </references>
      </pivotArea>
    </format>
    <format dxfId="385">
      <pivotArea dataOnly="0" labelOnly="1" fieldPosition="0">
        <references count="1">
          <reference field="0" count="1">
            <x v="176"/>
          </reference>
        </references>
      </pivotArea>
    </format>
    <format dxfId="384">
      <pivotArea dataOnly="0" labelOnly="1" fieldPosition="0">
        <references count="1">
          <reference field="0" count="1">
            <x v="177"/>
          </reference>
        </references>
      </pivotArea>
    </format>
    <format dxfId="383">
      <pivotArea dataOnly="0" labelOnly="1" fieldPosition="0">
        <references count="1">
          <reference field="0" count="1">
            <x v="79"/>
          </reference>
        </references>
      </pivotArea>
    </format>
    <format dxfId="382">
      <pivotArea dataOnly="0" labelOnly="1" fieldPosition="0">
        <references count="1">
          <reference field="0" count="1">
            <x v="87"/>
          </reference>
        </references>
      </pivotArea>
    </format>
    <format dxfId="381">
      <pivotArea dataOnly="0" labelOnly="1" fieldPosition="0">
        <references count="1">
          <reference field="0" count="1">
            <x v="180"/>
          </reference>
        </references>
      </pivotArea>
    </format>
    <format dxfId="380">
      <pivotArea dataOnly="0" labelOnly="1" fieldPosition="0">
        <references count="1">
          <reference field="0" count="1">
            <x v="174"/>
          </reference>
        </references>
      </pivotArea>
    </format>
    <format dxfId="379">
      <pivotArea dataOnly="0" labelOnly="1" fieldPosition="0">
        <references count="1">
          <reference field="0" count="1">
            <x v="182"/>
          </reference>
        </references>
      </pivotArea>
    </format>
    <format dxfId="378">
      <pivotArea dataOnly="0" labelOnly="1" fieldPosition="0">
        <references count="1">
          <reference field="0" count="1">
            <x v="192"/>
          </reference>
        </references>
      </pivotArea>
    </format>
    <format dxfId="377">
      <pivotArea dataOnly="0" labelOnly="1" fieldPosition="0">
        <references count="1">
          <reference field="0" count="1">
            <x v="106"/>
          </reference>
        </references>
      </pivotArea>
    </format>
    <format dxfId="376">
      <pivotArea dataOnly="0" labelOnly="1" fieldPosition="0">
        <references count="1">
          <reference field="0" count="1">
            <x v="97"/>
          </reference>
        </references>
      </pivotArea>
    </format>
    <format dxfId="375">
      <pivotArea dataOnly="0" labelOnly="1" fieldPosition="0">
        <references count="2">
          <reference field="0" count="1" selected="0">
            <x v="97"/>
          </reference>
          <reference field="1" count="1">
            <x v="12"/>
          </reference>
        </references>
      </pivotArea>
    </format>
    <format dxfId="374">
      <pivotArea dataOnly="0" labelOnly="1" fieldPosition="0">
        <references count="1">
          <reference field="0" count="1">
            <x v="98"/>
          </reference>
        </references>
      </pivotArea>
    </format>
    <format dxfId="373">
      <pivotArea dataOnly="0" labelOnly="1" fieldPosition="0">
        <references count="1">
          <reference field="0" count="1">
            <x v="68"/>
          </reference>
        </references>
      </pivotArea>
    </format>
    <format dxfId="372">
      <pivotArea dataOnly="0" labelOnly="1" fieldPosition="0">
        <references count="1">
          <reference field="0" count="1">
            <x v="155"/>
          </reference>
        </references>
      </pivotArea>
    </format>
    <format dxfId="371">
      <pivotArea dataOnly="0" labelOnly="1" fieldPosition="0">
        <references count="1">
          <reference field="0" count="1">
            <x v="162"/>
          </reference>
        </references>
      </pivotArea>
    </format>
    <format dxfId="370">
      <pivotArea dataOnly="0" labelOnly="1" fieldPosition="0">
        <references count="1">
          <reference field="0" count="1">
            <x v="167"/>
          </reference>
        </references>
      </pivotArea>
    </format>
    <format dxfId="369">
      <pivotArea dataOnly="0" labelOnly="1" fieldPosition="0">
        <references count="1">
          <reference field="0" count="1">
            <x v="214"/>
          </reference>
        </references>
      </pivotArea>
    </format>
    <format dxfId="368">
      <pivotArea dataOnly="0" labelOnly="1" fieldPosition="0">
        <references count="1">
          <reference field="0" count="1">
            <x v="109"/>
          </reference>
        </references>
      </pivotArea>
    </format>
    <format dxfId="367">
      <pivotArea dataOnly="0" labelOnly="1" fieldPosition="0">
        <references count="1">
          <reference field="0" count="1">
            <x v="118"/>
          </reference>
        </references>
      </pivotArea>
    </format>
    <format dxfId="366">
      <pivotArea dataOnly="0" labelOnly="1" fieldPosition="0">
        <references count="1">
          <reference field="0" count="1">
            <x v="116"/>
          </reference>
        </references>
      </pivotArea>
    </format>
    <format dxfId="365">
      <pivotArea dataOnly="0" labelOnly="1" fieldPosition="0">
        <references count="1">
          <reference field="0" count="1">
            <x v="117"/>
          </reference>
        </references>
      </pivotArea>
    </format>
    <format dxfId="364">
      <pivotArea dataOnly="0" labelOnly="1" fieldPosition="0">
        <references count="1">
          <reference field="0" count="1">
            <x v="115"/>
          </reference>
        </references>
      </pivotArea>
    </format>
    <format dxfId="363">
      <pivotArea dataOnly="0" labelOnly="1" fieldPosition="0">
        <references count="1">
          <reference field="0" count="1">
            <x v="77"/>
          </reference>
        </references>
      </pivotArea>
    </format>
    <format dxfId="362">
      <pivotArea dataOnly="0" labelOnly="1" fieldPosition="0">
        <references count="1">
          <reference field="0" count="1">
            <x v="105"/>
          </reference>
        </references>
      </pivotArea>
    </format>
    <format dxfId="361">
      <pivotArea dataOnly="0" labelOnly="1" fieldPosition="0">
        <references count="1">
          <reference field="0" count="1">
            <x v="143"/>
          </reference>
        </references>
      </pivotArea>
    </format>
    <format dxfId="360">
      <pivotArea dataOnly="0" labelOnly="1" fieldPosition="0">
        <references count="1">
          <reference field="0" count="1">
            <x v="178"/>
          </reference>
        </references>
      </pivotArea>
    </format>
    <format dxfId="359">
      <pivotArea dataOnly="0" labelOnly="1" fieldPosition="0">
        <references count="1">
          <reference field="0" count="1">
            <x v="150"/>
          </reference>
        </references>
      </pivotArea>
    </format>
    <format dxfId="358">
      <pivotArea dataOnly="0" labelOnly="1" fieldPosition="0">
        <references count="1">
          <reference field="0" count="1">
            <x v="56"/>
          </reference>
        </references>
      </pivotArea>
    </format>
    <format dxfId="357">
      <pivotArea dataOnly="0" labelOnly="1" fieldPosition="0">
        <references count="1">
          <reference field="0" count="1">
            <x v="64"/>
          </reference>
        </references>
      </pivotArea>
    </format>
    <format dxfId="356">
      <pivotArea dataOnly="0" labelOnly="1" fieldPosition="0">
        <references count="1">
          <reference field="0" count="1">
            <x v="36"/>
          </reference>
        </references>
      </pivotArea>
    </format>
    <format dxfId="355">
      <pivotArea dataOnly="0" labelOnly="1" fieldPosition="0">
        <references count="1">
          <reference field="0" count="1">
            <x v="11"/>
          </reference>
        </references>
      </pivotArea>
    </format>
    <format dxfId="354">
      <pivotArea dataOnly="0" labelOnly="1" fieldPosition="0">
        <references count="1">
          <reference field="0" count="1">
            <x v="1"/>
          </reference>
        </references>
      </pivotArea>
    </format>
    <format dxfId="353">
      <pivotArea dataOnly="0" labelOnly="1" fieldPosition="0">
        <references count="1">
          <reference field="0" count="1">
            <x v="19"/>
          </reference>
        </references>
      </pivotArea>
    </format>
    <format dxfId="352">
      <pivotArea dataOnly="0" labelOnly="1" fieldPosition="0">
        <references count="1">
          <reference field="0" count="1">
            <x v="41"/>
          </reference>
        </references>
      </pivotArea>
    </format>
    <format dxfId="351">
      <pivotArea dataOnly="0" labelOnly="1" fieldPosition="0">
        <references count="1">
          <reference field="0" count="1">
            <x v="92"/>
          </reference>
        </references>
      </pivotArea>
    </format>
    <format dxfId="350">
      <pivotArea dataOnly="0" labelOnly="1" fieldPosition="0">
        <references count="1">
          <reference field="0" count="1">
            <x v="90"/>
          </reference>
        </references>
      </pivotArea>
    </format>
    <format dxfId="349">
      <pivotArea dataOnly="0" labelOnly="1" fieldPosition="0">
        <references count="1">
          <reference field="0" count="1">
            <x v="108"/>
          </reference>
        </references>
      </pivotArea>
    </format>
    <format dxfId="348">
      <pivotArea dataOnly="0" labelOnly="1" fieldPosition="0">
        <references count="1">
          <reference field="0" count="1">
            <x v="65"/>
          </reference>
        </references>
      </pivotArea>
    </format>
    <format dxfId="347">
      <pivotArea dataOnly="0" labelOnly="1" fieldPosition="0">
        <references count="1">
          <reference field="0" count="1">
            <x v="82"/>
          </reference>
        </references>
      </pivotArea>
    </format>
    <format dxfId="346">
      <pivotArea dataOnly="0" labelOnly="1" fieldPosition="0">
        <references count="1">
          <reference field="0" count="1">
            <x v="142"/>
          </reference>
        </references>
      </pivotArea>
    </format>
    <format dxfId="345">
      <pivotArea dataOnly="0" labelOnly="1" fieldPosition="0">
        <references count="1">
          <reference field="0" count="1">
            <x v="165"/>
          </reference>
        </references>
      </pivotArea>
    </format>
    <format dxfId="344">
      <pivotArea dataOnly="0" labelOnly="1" fieldPosition="0">
        <references count="1">
          <reference field="0" count="1">
            <x v="166"/>
          </reference>
        </references>
      </pivotArea>
    </format>
    <format dxfId="343">
      <pivotArea dataOnly="0" labelOnly="1" fieldPosition="0">
        <references count="1">
          <reference field="0" count="1">
            <x v="168"/>
          </reference>
        </references>
      </pivotArea>
    </format>
    <format dxfId="342">
      <pivotArea dataOnly="0" labelOnly="1" fieldPosition="0">
        <references count="1">
          <reference field="0" count="1">
            <x v="181"/>
          </reference>
        </references>
      </pivotArea>
    </format>
    <format dxfId="341">
      <pivotArea dataOnly="0" labelOnly="1" fieldPosition="0">
        <references count="1">
          <reference field="0" count="1">
            <x v="208"/>
          </reference>
        </references>
      </pivotArea>
    </format>
    <format dxfId="340">
      <pivotArea dataOnly="0" labelOnly="1" fieldPosition="0">
        <references count="1">
          <reference field="0" count="1">
            <x v="212"/>
          </reference>
        </references>
      </pivotArea>
    </format>
    <format dxfId="339">
      <pivotArea dataOnly="0" labelOnly="1" fieldPosition="0">
        <references count="1">
          <reference field="0" count="1">
            <x v="215"/>
          </reference>
        </references>
      </pivotArea>
    </format>
    <format dxfId="338">
      <pivotArea dataOnly="0" labelOnly="1" fieldPosition="0">
        <references count="1">
          <reference field="0" count="1">
            <x v="183"/>
          </reference>
        </references>
      </pivotArea>
    </format>
    <format dxfId="337">
      <pivotArea dataOnly="0" labelOnly="1" fieldPosition="0">
        <references count="1">
          <reference field="0" count="1">
            <x v="12"/>
          </reference>
        </references>
      </pivotArea>
    </format>
    <format dxfId="336">
      <pivotArea dataOnly="0" labelOnly="1" fieldPosition="0">
        <references count="1">
          <reference field="0" count="1">
            <x v="6"/>
          </reference>
        </references>
      </pivotArea>
    </format>
    <format dxfId="335">
      <pivotArea dataOnly="0" labelOnly="1" fieldPosition="0">
        <references count="1">
          <reference field="0" count="1">
            <x v="51"/>
          </reference>
        </references>
      </pivotArea>
    </format>
    <format dxfId="334">
      <pivotArea dataOnly="0" labelOnly="1" fieldPosition="0">
        <references count="1">
          <reference field="0" count="1">
            <x v="40"/>
          </reference>
        </references>
      </pivotArea>
    </format>
    <format dxfId="333">
      <pivotArea dataOnly="0" labelOnly="1" fieldPosition="0">
        <references count="1">
          <reference field="0" count="1">
            <x v="7"/>
          </reference>
        </references>
      </pivotArea>
    </format>
    <format dxfId="332">
      <pivotArea dataOnly="0" labelOnly="1" fieldPosition="0">
        <references count="1">
          <reference field="0" count="1">
            <x v="59"/>
          </reference>
        </references>
      </pivotArea>
    </format>
    <format dxfId="331">
      <pivotArea dataOnly="0" labelOnly="1" fieldPosition="0">
        <references count="1">
          <reference field="0" count="1">
            <x v="61"/>
          </reference>
        </references>
      </pivotArea>
    </format>
    <format dxfId="330">
      <pivotArea dataOnly="0" labelOnly="1" fieldPosition="0">
        <references count="1">
          <reference field="0" count="1">
            <x v="152"/>
          </reference>
        </references>
      </pivotArea>
    </format>
    <format dxfId="329">
      <pivotArea dataOnly="0" labelOnly="1" fieldPosition="0">
        <references count="1">
          <reference field="0" count="1">
            <x v="171"/>
          </reference>
        </references>
      </pivotArea>
    </format>
    <format dxfId="328">
      <pivotArea dataOnly="0" labelOnly="1" fieldPosition="0">
        <references count="1">
          <reference field="0" count="1">
            <x v="207"/>
          </reference>
        </references>
      </pivotArea>
    </format>
    <format dxfId="327">
      <pivotArea dataOnly="0" labelOnly="1" fieldPosition="0">
        <references count="1">
          <reference field="0" count="1">
            <x v="191"/>
          </reference>
        </references>
      </pivotArea>
    </format>
    <format dxfId="326">
      <pivotArea dataOnly="0" labelOnly="1" fieldPosition="0">
        <references count="1">
          <reference field="0" count="1">
            <x v="131"/>
          </reference>
        </references>
      </pivotArea>
    </format>
    <format dxfId="325">
      <pivotArea dataOnly="0" labelOnly="1" fieldPosition="0">
        <references count="1">
          <reference field="0" count="1">
            <x v="71"/>
          </reference>
        </references>
      </pivotArea>
    </format>
    <format dxfId="324">
      <pivotArea dataOnly="0" labelOnly="1" fieldPosition="0">
        <references count="1">
          <reference field="0" count="1">
            <x v="201"/>
          </reference>
        </references>
      </pivotArea>
    </format>
    <format dxfId="323">
      <pivotArea dataOnly="0" labelOnly="1" fieldPosition="0">
        <references count="1">
          <reference field="0" count="1">
            <x v="217"/>
          </reference>
        </references>
      </pivotArea>
    </format>
    <format dxfId="322">
      <pivotArea dataOnly="0" labelOnly="1" fieldPosition="0">
        <references count="1">
          <reference field="0" count="1">
            <x v="224"/>
          </reference>
        </references>
      </pivotArea>
    </format>
    <format dxfId="321">
      <pivotArea dataOnly="0" labelOnly="1" fieldPosition="0">
        <references count="1">
          <reference field="0" count="1">
            <x v="231"/>
          </reference>
        </references>
      </pivotArea>
    </format>
    <format dxfId="320">
      <pivotArea dataOnly="0" labelOnly="1" fieldPosition="0">
        <references count="1">
          <reference field="0" count="1">
            <x v="230"/>
          </reference>
        </references>
      </pivotArea>
    </format>
    <format dxfId="319">
      <pivotArea dataOnly="0" labelOnly="1" fieldPosition="0">
        <references count="1">
          <reference field="0" count="1">
            <x v="236"/>
          </reference>
        </references>
      </pivotArea>
    </format>
    <format dxfId="318">
      <pivotArea dataOnly="0" labelOnly="1" fieldPosition="0">
        <references count="1">
          <reference field="0" count="1">
            <x v="221"/>
          </reference>
        </references>
      </pivotArea>
    </format>
    <format dxfId="317">
      <pivotArea dataOnly="0" labelOnly="1" fieldPosition="0">
        <references count="1">
          <reference field="0" count="1">
            <x v="141"/>
          </reference>
        </references>
      </pivotArea>
    </format>
    <format dxfId="316">
      <pivotArea dataOnly="0" labelOnly="1" fieldPosition="0">
        <references count="1">
          <reference field="0" count="1">
            <x v="128"/>
          </reference>
        </references>
      </pivotArea>
    </format>
    <format dxfId="315">
      <pivotArea dataOnly="0" labelOnly="1" fieldPosition="0">
        <references count="1">
          <reference field="0" count="1">
            <x v="70"/>
          </reference>
        </references>
      </pivotArea>
    </format>
    <format dxfId="314">
      <pivotArea dataOnly="0" labelOnly="1" fieldPosition="0">
        <references count="1">
          <reference field="0" count="1">
            <x v="83"/>
          </reference>
        </references>
      </pivotArea>
    </format>
    <format dxfId="313">
      <pivotArea dataOnly="0" labelOnly="1" fieldPosition="0">
        <references count="1">
          <reference field="0" count="1">
            <x v="107"/>
          </reference>
        </references>
      </pivotArea>
    </format>
    <format dxfId="312">
      <pivotArea dataOnly="0" labelOnly="1" fieldPosition="0">
        <references count="1">
          <reference field="0" count="1">
            <x v="88"/>
          </reference>
        </references>
      </pivotArea>
    </format>
    <format dxfId="311">
      <pivotArea dataOnly="0" labelOnly="1" fieldPosition="0">
        <references count="1">
          <reference field="0" count="1">
            <x v="10"/>
          </reference>
        </references>
      </pivotArea>
    </format>
    <format dxfId="310">
      <pivotArea dataOnly="0" labelOnly="1" fieldPosition="0">
        <references count="1">
          <reference field="0" count="1">
            <x v="38"/>
          </reference>
        </references>
      </pivotArea>
    </format>
    <format dxfId="309">
      <pivotArea dataOnly="0" labelOnly="1" fieldPosition="0">
        <references count="1">
          <reference field="0" count="1">
            <x v="34"/>
          </reference>
        </references>
      </pivotArea>
    </format>
    <format dxfId="308">
      <pivotArea dataOnly="0" labelOnly="1" fieldPosition="0">
        <references count="1">
          <reference field="0" count="1">
            <x v="202"/>
          </reference>
        </references>
      </pivotArea>
    </format>
    <format dxfId="307">
      <pivotArea dataOnly="0" labelOnly="1" fieldPosition="0">
        <references count="1">
          <reference field="0" count="1">
            <x v="193"/>
          </reference>
        </references>
      </pivotArea>
    </format>
    <format dxfId="306">
      <pivotArea dataOnly="0" labelOnly="1" fieldPosition="0">
        <references count="1">
          <reference field="0" count="1">
            <x v="218"/>
          </reference>
        </references>
      </pivotArea>
    </format>
    <format dxfId="305">
      <pivotArea dataOnly="0" labelOnly="1" fieldPosition="0">
        <references count="1">
          <reference field="0" count="1">
            <x v="235"/>
          </reference>
        </references>
      </pivotArea>
    </format>
    <format dxfId="304">
      <pivotArea dataOnly="0" labelOnly="1" fieldPosition="0">
        <references count="1">
          <reference field="0" count="1">
            <x v="228"/>
          </reference>
        </references>
      </pivotArea>
    </format>
    <format dxfId="303">
      <pivotArea dataOnly="0" labelOnly="1" fieldPosition="0">
        <references count="1">
          <reference field="0" count="1">
            <x v="13"/>
          </reference>
        </references>
      </pivotArea>
    </format>
    <format dxfId="302">
      <pivotArea dataOnly="0" labelOnly="1" fieldPosition="0">
        <references count="1">
          <reference field="0" count="1">
            <x v="15"/>
          </reference>
        </references>
      </pivotArea>
    </format>
    <format dxfId="301">
      <pivotArea dataOnly="0" labelOnly="1" fieldPosition="0">
        <references count="1">
          <reference field="0" count="1">
            <x v="18"/>
          </reference>
        </references>
      </pivotArea>
    </format>
    <format dxfId="300">
      <pivotArea dataOnly="0" labelOnly="1" fieldPosition="0">
        <references count="1">
          <reference field="0" count="1">
            <x v="31"/>
          </reference>
        </references>
      </pivotArea>
    </format>
    <format dxfId="299">
      <pivotArea dataOnly="0" labelOnly="1" fieldPosition="0">
        <references count="1">
          <reference field="0" count="1">
            <x v="24"/>
          </reference>
        </references>
      </pivotArea>
    </format>
    <format dxfId="298">
      <pivotArea dataOnly="0" labelOnly="1" fieldPosition="0">
        <references count="1">
          <reference field="0" count="1">
            <x v="28"/>
          </reference>
        </references>
      </pivotArea>
    </format>
    <format dxfId="297">
      <pivotArea dataOnly="0" labelOnly="1" fieldPosition="0">
        <references count="1">
          <reference field="0" count="1">
            <x v="35"/>
          </reference>
        </references>
      </pivotArea>
    </format>
    <format dxfId="296">
      <pivotArea dataOnly="0" labelOnly="1" fieldPosition="0">
        <references count="1">
          <reference field="0" count="1">
            <x v="50"/>
          </reference>
        </references>
      </pivotArea>
    </format>
    <format dxfId="295">
      <pivotArea dataOnly="0" labelOnly="1" fieldPosition="0">
        <references count="1">
          <reference field="0" count="1">
            <x v="53"/>
          </reference>
        </references>
      </pivotArea>
    </format>
    <format dxfId="294">
      <pivotArea dataOnly="0" labelOnly="1" fieldPosition="0">
        <references count="1">
          <reference field="0" count="1">
            <x v="55"/>
          </reference>
        </references>
      </pivotArea>
    </format>
    <format dxfId="293">
      <pivotArea dataOnly="0" labelOnly="1" fieldPosition="0">
        <references count="1">
          <reference field="0" count="1">
            <x v="58"/>
          </reference>
        </references>
      </pivotArea>
    </format>
    <format dxfId="292">
      <pivotArea dataOnly="0" labelOnly="1" fieldPosition="0">
        <references count="1">
          <reference field="0" count="1">
            <x v="60"/>
          </reference>
        </references>
      </pivotArea>
    </format>
    <format dxfId="291">
      <pivotArea dataOnly="0" labelOnly="1" fieldPosition="0">
        <references count="1">
          <reference field="0" count="1">
            <x v="4"/>
          </reference>
        </references>
      </pivotArea>
    </format>
    <format dxfId="290">
      <pivotArea dataOnly="0" labelOnly="1" fieldPosition="0">
        <references count="1">
          <reference field="0" count="1">
            <x v="119"/>
          </reference>
        </references>
      </pivotArea>
    </format>
    <format dxfId="289">
      <pivotArea dataOnly="0" labelOnly="1" fieldPosition="0">
        <references count="1">
          <reference field="0" count="1">
            <x v="122"/>
          </reference>
        </references>
      </pivotArea>
    </format>
    <format dxfId="288">
      <pivotArea dataOnly="0" labelOnly="1" fieldPosition="0">
        <references count="1">
          <reference field="0" count="1">
            <x v="126"/>
          </reference>
        </references>
      </pivotArea>
    </format>
    <format dxfId="287">
      <pivotArea dataOnly="0" labelOnly="1" fieldPosition="0">
        <references count="1">
          <reference field="0" count="1">
            <x v="125"/>
          </reference>
        </references>
      </pivotArea>
    </format>
    <format dxfId="286">
      <pivotArea dataOnly="0" labelOnly="1" fieldPosition="0">
        <references count="1">
          <reference field="0" count="1">
            <x v="130"/>
          </reference>
        </references>
      </pivotArea>
    </format>
    <format dxfId="285">
      <pivotArea dataOnly="0" labelOnly="1" fieldPosition="0">
        <references count="1">
          <reference field="0" count="1">
            <x v="132"/>
          </reference>
        </references>
      </pivotArea>
    </format>
    <format dxfId="284">
      <pivotArea dataOnly="0" labelOnly="1" fieldPosition="0">
        <references count="1">
          <reference field="0" count="1">
            <x v="84"/>
          </reference>
        </references>
      </pivotArea>
    </format>
    <format dxfId="283">
      <pivotArea dataOnly="0" labelOnly="1" fieldPosition="0">
        <references count="1">
          <reference field="0" count="1">
            <x v="120"/>
          </reference>
        </references>
      </pivotArea>
    </format>
    <format dxfId="282">
      <pivotArea dataOnly="0" labelOnly="1" fieldPosition="0">
        <references count="1">
          <reference field="0" count="1">
            <x v="127"/>
          </reference>
        </references>
      </pivotArea>
    </format>
    <format dxfId="281">
      <pivotArea dataOnly="0" labelOnly="1" fieldPosition="0">
        <references count="1">
          <reference field="0" count="1">
            <x v="204"/>
          </reference>
        </references>
      </pivotArea>
    </format>
    <format dxfId="280">
      <pivotArea dataOnly="0" labelOnly="1" fieldPosition="0">
        <references count="1">
          <reference field="0" count="1">
            <x v="194"/>
          </reference>
        </references>
      </pivotArea>
    </format>
    <format dxfId="279">
      <pivotArea dataOnly="0" labelOnly="1" fieldPosition="0">
        <references count="1">
          <reference field="0" count="1">
            <x v="164"/>
          </reference>
        </references>
      </pivotArea>
    </format>
    <format dxfId="278">
      <pivotArea dataOnly="0" labelOnly="1" fieldPosition="0">
        <references count="1">
          <reference field="0" count="1">
            <x v="160"/>
          </reference>
        </references>
      </pivotArea>
    </format>
    <format dxfId="277">
      <pivotArea dataOnly="0" labelOnly="1" fieldPosition="0">
        <references count="1">
          <reference field="0" count="1">
            <x v="158"/>
          </reference>
        </references>
      </pivotArea>
    </format>
    <format dxfId="276">
      <pivotArea dataOnly="0" labelOnly="1" fieldPosition="0">
        <references count="1">
          <reference field="0" count="1">
            <x v="144"/>
          </reference>
        </references>
      </pivotArea>
    </format>
    <format dxfId="275">
      <pivotArea dataOnly="0" labelOnly="1" fieldPosition="0">
        <references count="1">
          <reference field="0" count="1">
            <x v="136"/>
          </reference>
        </references>
      </pivotArea>
    </format>
    <format dxfId="274">
      <pivotArea dataOnly="0" labelOnly="1" fieldPosition="0">
        <references count="1">
          <reference field="0" count="1">
            <x v="197"/>
          </reference>
        </references>
      </pivotArea>
    </format>
    <format dxfId="273">
      <pivotArea dataOnly="0" labelOnly="1" fieldPosition="0">
        <references count="1">
          <reference field="0" count="1">
            <x v="200"/>
          </reference>
        </references>
      </pivotArea>
    </format>
    <format dxfId="272">
      <pivotArea dataOnly="0" labelOnly="1" fieldPosition="0">
        <references count="1">
          <reference field="0" count="1">
            <x v="206"/>
          </reference>
        </references>
      </pivotArea>
    </format>
    <format dxfId="271">
      <pivotArea dataOnly="0" labelOnly="1" fieldPosition="0">
        <references count="1">
          <reference field="0" count="1">
            <x v="220"/>
          </reference>
        </references>
      </pivotArea>
    </format>
    <format dxfId="270">
      <pivotArea dataOnly="0" labelOnly="1" fieldPosition="0">
        <references count="1">
          <reference field="0" count="1">
            <x v="225"/>
          </reference>
        </references>
      </pivotArea>
    </format>
    <format dxfId="269">
      <pivotArea dataOnly="0" labelOnly="1" fieldPosition="0">
        <references count="1">
          <reference field="0" count="1">
            <x v="229"/>
          </reference>
        </references>
      </pivotArea>
    </format>
    <format dxfId="268">
      <pivotArea dataOnly="0" labelOnly="1" fieldPosition="0">
        <references count="1">
          <reference field="0" count="1">
            <x v="234"/>
          </reference>
        </references>
      </pivotArea>
    </format>
    <format dxfId="267">
      <pivotArea dataOnly="0" labelOnly="1" fieldPosition="0">
        <references count="1">
          <reference field="0" count="1">
            <x v="237"/>
          </reference>
        </references>
      </pivotArea>
    </format>
    <format dxfId="266">
      <pivotArea dataOnly="0" labelOnly="1" fieldPosition="0">
        <references count="1">
          <reference field="0" count="1">
            <x v="179"/>
          </reference>
        </references>
      </pivotArea>
    </format>
    <format dxfId="265">
      <pivotArea dataOnly="0" labelOnly="1" fieldPosition="0">
        <references count="1">
          <reference field="0" count="1">
            <x v="172"/>
          </reference>
        </references>
      </pivotArea>
    </format>
    <format dxfId="264">
      <pivotArea dataOnly="0" labelOnly="1" fieldPosition="0">
        <references count="1">
          <reference field="0" count="1">
            <x v="187"/>
          </reference>
        </references>
      </pivotArea>
    </format>
    <format dxfId="263">
      <pivotArea dataOnly="0" labelOnly="1" fieldPosition="0">
        <references count="1">
          <reference field="0" count="1">
            <x v="188"/>
          </reference>
        </references>
      </pivotArea>
    </format>
    <format dxfId="262">
      <pivotArea dataOnly="0" labelOnly="1" fieldPosition="0">
        <references count="1">
          <reference field="0" count="1">
            <x v="21"/>
          </reference>
        </references>
      </pivotArea>
    </format>
    <format dxfId="261">
      <pivotArea dataOnly="0" labelOnly="1" fieldPosition="0">
        <references count="6">
          <reference field="0" count="1" selected="0">
            <x v="0"/>
          </reference>
          <reference field="1" count="1" selected="0">
            <x v="160"/>
          </reference>
          <reference field="5" count="1">
            <x v="220"/>
          </reference>
          <reference field="13" count="1" selected="0">
            <x v="44"/>
          </reference>
          <reference field="14" count="1" selected="0">
            <x v="99"/>
          </reference>
          <reference field="15" count="1" selected="0">
            <x v="4"/>
          </reference>
        </references>
      </pivotArea>
    </format>
    <format dxfId="260">
      <pivotArea dataOnly="0" labelOnly="1" fieldPosition="0">
        <references count="6">
          <reference field="0" count="1" selected="0">
            <x v="1"/>
          </reference>
          <reference field="1" count="1" selected="0">
            <x v="197"/>
          </reference>
          <reference field="5" count="1">
            <x v="14"/>
          </reference>
          <reference field="13" count="1" selected="0">
            <x v="127"/>
          </reference>
          <reference field="14" count="1" selected="0">
            <x v="160"/>
          </reference>
          <reference field="15" count="1" selected="0">
            <x v="97"/>
          </reference>
        </references>
      </pivotArea>
    </format>
    <format dxfId="259">
      <pivotArea dataOnly="0" labelOnly="1" fieldPosition="0">
        <references count="6">
          <reference field="0" count="1" selected="0">
            <x v="2"/>
          </reference>
          <reference field="1" count="1" selected="0">
            <x v="164"/>
          </reference>
          <reference field="5" count="1">
            <x v="83"/>
          </reference>
          <reference field="13" count="1" selected="0">
            <x v="127"/>
          </reference>
          <reference field="14" count="1" selected="0">
            <x v="137"/>
          </reference>
          <reference field="15" count="1" selected="0">
            <x v="97"/>
          </reference>
        </references>
      </pivotArea>
    </format>
    <format dxfId="258">
      <pivotArea dataOnly="0" labelOnly="1" fieldPosition="0">
        <references count="6">
          <reference field="0" count="1" selected="0">
            <x v="3"/>
          </reference>
          <reference field="1" count="1" selected="0">
            <x v="179"/>
          </reference>
          <reference field="5" count="1">
            <x v="182"/>
          </reference>
          <reference field="13" count="1" selected="0">
            <x v="53"/>
          </reference>
          <reference field="14" count="1" selected="0">
            <x v="22"/>
          </reference>
          <reference field="15" count="1" selected="0">
            <x v="18"/>
          </reference>
        </references>
      </pivotArea>
    </format>
    <format dxfId="257">
      <pivotArea dataOnly="0" labelOnly="1" fieldPosition="0">
        <references count="6">
          <reference field="0" count="1" selected="0">
            <x v="4"/>
          </reference>
          <reference field="1" count="1" selected="0">
            <x v="268"/>
          </reference>
          <reference field="5" count="1">
            <x v="144"/>
          </reference>
          <reference field="13" count="1" selected="0">
            <x v="113"/>
          </reference>
          <reference field="14" count="1" selected="0">
            <x v="62"/>
          </reference>
          <reference field="15" count="1" selected="0">
            <x v="50"/>
          </reference>
        </references>
      </pivotArea>
    </format>
    <format dxfId="256">
      <pivotArea dataOnly="0" labelOnly="1" fieldPosition="0">
        <references count="6">
          <reference field="0" count="1" selected="0">
            <x v="5"/>
          </reference>
          <reference field="1" count="1" selected="0">
            <x v="20"/>
          </reference>
          <reference field="5" count="1">
            <x v="190"/>
          </reference>
          <reference field="13" count="1" selected="0">
            <x v="127"/>
          </reference>
          <reference field="14" count="1" selected="0">
            <x v="191"/>
          </reference>
          <reference field="15" count="1" selected="0">
            <x v="97"/>
          </reference>
        </references>
      </pivotArea>
    </format>
    <format dxfId="255">
      <pivotArea dataOnly="0" labelOnly="1" fieldPosition="0">
        <references count="6">
          <reference field="0" count="1" selected="0">
            <x v="6"/>
          </reference>
          <reference field="1" count="1" selected="0">
            <x v="331"/>
          </reference>
          <reference field="5" count="1">
            <x v="200"/>
          </reference>
          <reference field="13" count="1" selected="0">
            <x v="115"/>
          </reference>
          <reference field="14" count="1" selected="0">
            <x v="4"/>
          </reference>
          <reference field="15" count="1" selected="0">
            <x v="68"/>
          </reference>
        </references>
      </pivotArea>
    </format>
    <format dxfId="254">
      <pivotArea dataOnly="0" labelOnly="1" fieldPosition="0">
        <references count="6">
          <reference field="0" count="1" selected="0">
            <x v="7"/>
          </reference>
          <reference field="1" count="1" selected="0">
            <x v="259"/>
          </reference>
          <reference field="5" count="1">
            <x v="156"/>
          </reference>
          <reference field="13" count="1" selected="0">
            <x v="48"/>
          </reference>
          <reference field="14" count="1" selected="0">
            <x v="32"/>
          </reference>
          <reference field="15" count="1" selected="0">
            <x v="94"/>
          </reference>
        </references>
      </pivotArea>
    </format>
    <format dxfId="253">
      <pivotArea dataOnly="0" labelOnly="1" fieldPosition="0">
        <references count="6">
          <reference field="0" count="1" selected="0">
            <x v="8"/>
          </reference>
          <reference field="1" count="1" selected="0">
            <x v="231"/>
          </reference>
          <reference field="5" count="1">
            <x v="253"/>
          </reference>
          <reference field="13" count="1" selected="0">
            <x v="2"/>
          </reference>
          <reference field="14" count="1" selected="0">
            <x v="114"/>
          </reference>
          <reference field="15" count="1" selected="0">
            <x v="70"/>
          </reference>
        </references>
      </pivotArea>
    </format>
    <format dxfId="252">
      <pivotArea dataOnly="0" labelOnly="1" fieldPosition="0">
        <references count="6">
          <reference field="0" count="1" selected="0">
            <x v="9"/>
          </reference>
          <reference field="1" count="1" selected="0">
            <x v="139"/>
          </reference>
          <reference field="5" count="1">
            <x v="228"/>
          </reference>
          <reference field="13" count="1" selected="0">
            <x v="127"/>
          </reference>
          <reference field="14" count="1" selected="0">
            <x v="155"/>
          </reference>
          <reference field="15" count="1" selected="0">
            <x v="97"/>
          </reference>
        </references>
      </pivotArea>
    </format>
    <format dxfId="251">
      <pivotArea dataOnly="0" labelOnly="1" fieldPosition="0">
        <references count="6">
          <reference field="0" count="1" selected="0">
            <x v="10"/>
          </reference>
          <reference field="1" count="1" selected="0">
            <x v="299"/>
          </reference>
          <reference field="5" count="1">
            <x v="64"/>
          </reference>
          <reference field="13" count="1" selected="0">
            <x v="77"/>
          </reference>
          <reference field="14" count="1" selected="0">
            <x v="73"/>
          </reference>
          <reference field="15" count="1" selected="0">
            <x v="57"/>
          </reference>
        </references>
      </pivotArea>
    </format>
    <format dxfId="250">
      <pivotArea dataOnly="0" labelOnly="1" fieldPosition="0">
        <references count="6">
          <reference field="0" count="1" selected="0">
            <x v="11"/>
          </reference>
          <reference field="1" count="1" selected="0">
            <x v="311"/>
          </reference>
          <reference field="5" count="1">
            <x v="289"/>
          </reference>
          <reference field="13" count="1" selected="0">
            <x v="107"/>
          </reference>
          <reference field="14" count="1" selected="0">
            <x v="64"/>
          </reference>
          <reference field="15" count="1" selected="0">
            <x v="54"/>
          </reference>
        </references>
      </pivotArea>
    </format>
    <format dxfId="249">
      <pivotArea dataOnly="0" labelOnly="1" fieldPosition="0">
        <references count="6">
          <reference field="0" count="1" selected="0">
            <x v="12"/>
          </reference>
          <reference field="1" count="1" selected="0">
            <x v="273"/>
          </reference>
          <reference field="5" count="1">
            <x v="180"/>
          </reference>
          <reference field="13" count="1" selected="0">
            <x v="112"/>
          </reference>
          <reference field="14" count="1" selected="0">
            <x v="11"/>
          </reference>
          <reference field="15" count="1" selected="0">
            <x v="49"/>
          </reference>
        </references>
      </pivotArea>
    </format>
    <format dxfId="248">
      <pivotArea dataOnly="0" labelOnly="1" fieldPosition="0">
        <references count="6">
          <reference field="0" count="1" selected="0">
            <x v="13"/>
          </reference>
          <reference field="1" count="1" selected="0">
            <x v="135"/>
          </reference>
          <reference field="5" count="1">
            <x v="60"/>
          </reference>
          <reference field="13" count="1" selected="0">
            <x v="127"/>
          </reference>
          <reference field="14" count="1" selected="0">
            <x v="159"/>
          </reference>
          <reference field="15" count="1" selected="0">
            <x v="97"/>
          </reference>
        </references>
      </pivotArea>
    </format>
    <format dxfId="247">
      <pivotArea dataOnly="0" labelOnly="1" fieldPosition="0">
        <references count="6">
          <reference field="0" count="1" selected="0">
            <x v="14"/>
          </reference>
          <reference field="1" count="1" selected="0">
            <x v="186"/>
          </reference>
          <reference field="5" count="1">
            <x v="171"/>
          </reference>
          <reference field="13" count="1" selected="0">
            <x v="127"/>
          </reference>
          <reference field="14" count="1" selected="0">
            <x v="109"/>
          </reference>
          <reference field="15" count="1" selected="0">
            <x v="97"/>
          </reference>
        </references>
      </pivotArea>
    </format>
    <format dxfId="246">
      <pivotArea dataOnly="0" labelOnly="1" fieldPosition="0">
        <references count="6">
          <reference field="0" count="1" selected="0">
            <x v="15"/>
          </reference>
          <reference field="1" count="1" selected="0">
            <x v="54"/>
          </reference>
          <reference field="5" count="1">
            <x v="50"/>
          </reference>
          <reference field="13" count="1" selected="0">
            <x v="127"/>
          </reference>
          <reference field="14" count="1" selected="0">
            <x v="170"/>
          </reference>
          <reference field="15" count="1" selected="0">
            <x v="97"/>
          </reference>
        </references>
      </pivotArea>
    </format>
    <format dxfId="245">
      <pivotArea dataOnly="0" labelOnly="1" fieldPosition="0">
        <references count="6">
          <reference field="0" count="1" selected="0">
            <x v="16"/>
          </reference>
          <reference field="1" count="1" selected="0">
            <x v="126"/>
          </reference>
          <reference field="5" count="1">
            <x v="284"/>
          </reference>
          <reference field="13" count="1" selected="0">
            <x v="127"/>
          </reference>
          <reference field="14" count="1" selected="0">
            <x v="151"/>
          </reference>
          <reference field="15" count="1" selected="0">
            <x v="97"/>
          </reference>
        </references>
      </pivotArea>
    </format>
    <format dxfId="244">
      <pivotArea dataOnly="0" labelOnly="1" fieldPosition="0">
        <references count="6">
          <reference field="0" count="1" selected="0">
            <x v="17"/>
          </reference>
          <reference field="1" count="1" selected="0">
            <x v="56"/>
          </reference>
          <reference field="5" count="1">
            <x v="98"/>
          </reference>
          <reference field="13" count="1" selected="0">
            <x v="5"/>
          </reference>
          <reference field="14" count="1" selected="0">
            <x v="114"/>
          </reference>
          <reference field="15" count="1" selected="0">
            <x v="15"/>
          </reference>
        </references>
      </pivotArea>
    </format>
    <format dxfId="243">
      <pivotArea dataOnly="0" labelOnly="1" fieldPosition="0">
        <references count="6">
          <reference field="0" count="1" selected="0">
            <x v="18"/>
          </reference>
          <reference field="1" count="1" selected="0">
            <x v="285"/>
          </reference>
          <reference field="5" count="1">
            <x v="278"/>
          </reference>
          <reference field="13" count="1" selected="0">
            <x v="83"/>
          </reference>
          <reference field="14" count="1" selected="0">
            <x v="31"/>
          </reference>
          <reference field="15" count="1" selected="0">
            <x v="59"/>
          </reference>
        </references>
      </pivotArea>
    </format>
    <format dxfId="242">
      <pivotArea dataOnly="0" labelOnly="1" fieldPosition="0">
        <references count="6">
          <reference field="0" count="1" selected="0">
            <x v="19"/>
          </reference>
          <reference field="1" count="1" selected="0">
            <x v="278"/>
          </reference>
          <reference field="5" count="1">
            <x v="258"/>
          </reference>
          <reference field="13" count="1" selected="0">
            <x v="84"/>
          </reference>
          <reference field="14" count="1" selected="0">
            <x v="57"/>
          </reference>
          <reference field="15" count="1" selected="0">
            <x v="57"/>
          </reference>
        </references>
      </pivotArea>
    </format>
    <format dxfId="241">
      <pivotArea dataOnly="0" labelOnly="1" fieldPosition="0">
        <references count="6">
          <reference field="0" count="1" selected="0">
            <x v="20"/>
          </reference>
          <reference field="1" count="1" selected="0">
            <x v="131"/>
          </reference>
          <reference field="5" count="1">
            <x v="245"/>
          </reference>
          <reference field="13" count="1" selected="0">
            <x v="8"/>
          </reference>
          <reference field="14" count="1" selected="0">
            <x v="140"/>
          </reference>
          <reference field="15" count="1" selected="0">
            <x v="93"/>
          </reference>
        </references>
      </pivotArea>
    </format>
    <format dxfId="240">
      <pivotArea dataOnly="0" labelOnly="1" fieldPosition="0">
        <references count="6">
          <reference field="0" count="1" selected="0">
            <x v="21"/>
          </reference>
          <reference field="1" count="1" selected="0">
            <x v="330"/>
          </reference>
          <reference field="5" count="1">
            <x v="211"/>
          </reference>
          <reference field="13" count="1" selected="0">
            <x v="56"/>
          </reference>
          <reference field="14" count="1" selected="0">
            <x v="56"/>
          </reference>
          <reference field="15" count="1" selected="0">
            <x v="3"/>
          </reference>
        </references>
      </pivotArea>
    </format>
    <format dxfId="239">
      <pivotArea dataOnly="0" labelOnly="1" fieldPosition="0">
        <references count="6">
          <reference field="0" count="1" selected="0">
            <x v="22"/>
          </reference>
          <reference field="1" count="1" selected="0">
            <x v="183"/>
          </reference>
          <reference field="5" count="1">
            <x v="89"/>
          </reference>
          <reference field="13" count="1" selected="0">
            <x v="74"/>
          </reference>
          <reference field="14" count="1" selected="0">
            <x v="50"/>
          </reference>
          <reference field="15" count="1" selected="0">
            <x v="31"/>
          </reference>
        </references>
      </pivotArea>
    </format>
    <format dxfId="238">
      <pivotArea dataOnly="0" labelOnly="1" fieldPosition="0">
        <references count="6">
          <reference field="0" count="1" selected="0">
            <x v="23"/>
          </reference>
          <reference field="1" count="1" selected="0">
            <x v="95"/>
          </reference>
          <reference field="5" count="1">
            <x v="247"/>
          </reference>
          <reference field="13" count="1" selected="0">
            <x v="10"/>
          </reference>
          <reference field="14" count="1" selected="0">
            <x v="199"/>
          </reference>
          <reference field="15" count="1" selected="0">
            <x v="67"/>
          </reference>
        </references>
      </pivotArea>
    </format>
    <format dxfId="237">
      <pivotArea dataOnly="0" labelOnly="1" fieldPosition="0">
        <references count="6">
          <reference field="0" count="1" selected="0">
            <x v="24"/>
          </reference>
          <reference field="1" count="1" selected="0">
            <x v="284"/>
          </reference>
          <reference field="5" count="1">
            <x v="316"/>
          </reference>
          <reference field="13" count="1" selected="0">
            <x v="70"/>
          </reference>
          <reference field="14" count="1" selected="0">
            <x v="82"/>
          </reference>
          <reference field="15" count="1" selected="0">
            <x v="56"/>
          </reference>
        </references>
      </pivotArea>
    </format>
    <format dxfId="236">
      <pivotArea dataOnly="0" labelOnly="1" fieldPosition="0">
        <references count="6">
          <reference field="0" count="1" selected="0">
            <x v="25"/>
          </reference>
          <reference field="1" count="1" selected="0">
            <x v="137"/>
          </reference>
          <reference field="5" count="1">
            <x v="254"/>
          </reference>
          <reference field="13" count="1" selected="0">
            <x v="127"/>
          </reference>
          <reference field="14" count="1" selected="0">
            <x v="159"/>
          </reference>
          <reference field="15" count="1" selected="0">
            <x v="97"/>
          </reference>
        </references>
      </pivotArea>
    </format>
    <format dxfId="235">
      <pivotArea dataOnly="0" labelOnly="1" fieldPosition="0">
        <references count="6">
          <reference field="0" count="1" selected="0">
            <x v="26"/>
          </reference>
          <reference field="1" count="1" selected="0">
            <x v="155"/>
          </reference>
          <reference field="5" count="1">
            <x v="309"/>
          </reference>
          <reference field="13" count="1" selected="0">
            <x v="127"/>
          </reference>
          <reference field="14" count="1" selected="0">
            <x v="162"/>
          </reference>
          <reference field="15" count="1" selected="0">
            <x v="97"/>
          </reference>
        </references>
      </pivotArea>
    </format>
    <format dxfId="234">
      <pivotArea dataOnly="0" labelOnly="1" fieldPosition="0">
        <references count="6">
          <reference field="0" count="1" selected="0">
            <x v="27"/>
          </reference>
          <reference field="1" count="1" selected="0">
            <x v="121"/>
          </reference>
          <reference field="5" count="1">
            <x v="296"/>
          </reference>
          <reference field="13" count="1" selected="0">
            <x v="127"/>
          </reference>
          <reference field="14" count="1" selected="0">
            <x v="162"/>
          </reference>
          <reference field="15" count="1" selected="0">
            <x v="97"/>
          </reference>
        </references>
      </pivotArea>
    </format>
    <format dxfId="233">
      <pivotArea dataOnly="0" labelOnly="1" fieldPosition="0">
        <references count="6">
          <reference field="0" count="1" selected="0">
            <x v="28"/>
          </reference>
          <reference field="1" count="1" selected="0">
            <x v="288"/>
          </reference>
          <reference field="5" count="1">
            <x v="333"/>
          </reference>
          <reference field="13" count="1" selected="0">
            <x v="106"/>
          </reference>
          <reference field="14" count="1" selected="0">
            <x v="55"/>
          </reference>
          <reference field="15" count="1" selected="0">
            <x v="49"/>
          </reference>
        </references>
      </pivotArea>
    </format>
    <format dxfId="232">
      <pivotArea dataOnly="0" labelOnly="1" fieldPosition="0">
        <references count="6">
          <reference field="0" count="1" selected="0">
            <x v="29"/>
          </reference>
          <reference field="1" count="1" selected="0">
            <x v="177"/>
          </reference>
          <reference field="5" count="1">
            <x v="241"/>
          </reference>
          <reference field="13" count="1" selected="0">
            <x v="45"/>
          </reference>
          <reference field="14" count="1" selected="0">
            <x v="28"/>
          </reference>
          <reference field="15" count="1" selected="0">
            <x v="72"/>
          </reference>
        </references>
      </pivotArea>
    </format>
    <format dxfId="231">
      <pivotArea dataOnly="0" labelOnly="1" fieldPosition="0">
        <references count="6">
          <reference field="0" count="1" selected="0">
            <x v="30"/>
          </reference>
          <reference field="1" count="1" selected="0">
            <x v="188"/>
          </reference>
          <reference field="5" count="1">
            <x v="223"/>
          </reference>
          <reference field="13" count="1" selected="0">
            <x v="14"/>
          </reference>
          <reference field="14" count="1" selected="0">
            <x v="199"/>
          </reference>
          <reference field="15" count="1" selected="0">
            <x v="39"/>
          </reference>
        </references>
      </pivotArea>
    </format>
    <format dxfId="230">
      <pivotArea dataOnly="0" labelOnly="1" fieldPosition="0">
        <references count="6">
          <reference field="0" count="1" selected="0">
            <x v="31"/>
          </reference>
          <reference field="1" count="1" selected="0">
            <x v="234"/>
          </reference>
          <reference field="5" count="1">
            <x v="77"/>
          </reference>
          <reference field="13" count="1" selected="0">
            <x v="33"/>
          </reference>
          <reference field="14" count="1" selected="0">
            <x v="65"/>
          </reference>
          <reference field="15" count="1" selected="0">
            <x v="6"/>
          </reference>
        </references>
      </pivotArea>
    </format>
    <format dxfId="229">
      <pivotArea dataOnly="0" labelOnly="1" fieldPosition="0">
        <references count="6">
          <reference field="0" count="1" selected="0">
            <x v="32"/>
          </reference>
          <reference field="1" count="1" selected="0">
            <x v="61"/>
          </reference>
          <reference field="5" count="1">
            <x v="42"/>
          </reference>
          <reference field="13" count="1" selected="0">
            <x v="127"/>
          </reference>
          <reference field="14" count="1" selected="0">
            <x v="171"/>
          </reference>
          <reference field="15" count="1" selected="0">
            <x v="97"/>
          </reference>
        </references>
      </pivotArea>
    </format>
    <format dxfId="228">
      <pivotArea dataOnly="0" labelOnly="1" fieldPosition="0">
        <references count="6">
          <reference field="0" count="1" selected="0">
            <x v="33"/>
          </reference>
          <reference field="1" count="1" selected="0">
            <x v="38"/>
          </reference>
          <reference field="5" count="1">
            <x v="54"/>
          </reference>
          <reference field="13" count="1" selected="0">
            <x v="127"/>
          </reference>
          <reference field="14" count="1" selected="0">
            <x v="172"/>
          </reference>
          <reference field="15" count="1" selected="0">
            <x v="97"/>
          </reference>
        </references>
      </pivotArea>
    </format>
    <format dxfId="227">
      <pivotArea dataOnly="0" labelOnly="1" fieldPosition="0">
        <references count="6">
          <reference field="0" count="1" selected="0">
            <x v="34"/>
          </reference>
          <reference field="1" count="1" selected="0">
            <x v="319"/>
          </reference>
          <reference field="5" count="1">
            <x v="20"/>
          </reference>
          <reference field="13" count="1" selected="0">
            <x v="126"/>
          </reference>
          <reference field="14" count="1" selected="0">
            <x v="68"/>
          </reference>
          <reference field="15" count="1" selected="0">
            <x v="55"/>
          </reference>
        </references>
      </pivotArea>
    </format>
    <format dxfId="226">
      <pivotArea dataOnly="0" labelOnly="1" fieldPosition="0">
        <references count="6">
          <reference field="0" count="1" selected="0">
            <x v="35"/>
          </reference>
          <reference field="1" count="1" selected="0">
            <x v="334"/>
          </reference>
          <reference field="5" count="1">
            <x v="300"/>
          </reference>
          <reference field="13" count="1" selected="0">
            <x v="86"/>
          </reference>
          <reference field="14" count="1" selected="0">
            <x v="98"/>
          </reference>
          <reference field="15" count="1" selected="0">
            <x v="59"/>
          </reference>
        </references>
      </pivotArea>
    </format>
    <format dxfId="225">
      <pivotArea dataOnly="0" labelOnly="1" fieldPosition="0">
        <references count="6">
          <reference field="0" count="1" selected="0">
            <x v="36"/>
          </reference>
          <reference field="1" count="1" selected="0">
            <x v="74"/>
          </reference>
          <reference field="5" count="1">
            <x v="18"/>
          </reference>
          <reference field="13" count="1" selected="0">
            <x v="98"/>
          </reference>
          <reference field="14" count="1" selected="0">
            <x v="79"/>
          </reference>
          <reference field="15" count="1" selected="0">
            <x v="52"/>
          </reference>
        </references>
      </pivotArea>
    </format>
    <format dxfId="224">
      <pivotArea dataOnly="0" labelOnly="1" fieldPosition="0">
        <references count="6">
          <reference field="0" count="1" selected="0">
            <x v="37"/>
          </reference>
          <reference field="1" count="1" selected="0">
            <x v="165"/>
          </reference>
          <reference field="5" count="1">
            <x v="257"/>
          </reference>
          <reference field="13" count="1" selected="0">
            <x v="20"/>
          </reference>
          <reference field="14" count="1" selected="0">
            <x v="199"/>
          </reference>
          <reference field="15" count="1" selected="0">
            <x v="14"/>
          </reference>
        </references>
      </pivotArea>
    </format>
    <format dxfId="223">
      <pivotArea dataOnly="0" labelOnly="1" fieldPosition="0">
        <references count="6">
          <reference field="0" count="1" selected="0">
            <x v="38"/>
          </reference>
          <reference field="1" count="1" selected="0">
            <x v="264"/>
          </reference>
          <reference field="5" count="1">
            <x v="41"/>
          </reference>
          <reference field="13" count="1" selected="0">
            <x v="80"/>
          </reference>
          <reference field="14" count="1" selected="0">
            <x v="54"/>
          </reference>
          <reference field="15" count="1" selected="0">
            <x v="13"/>
          </reference>
        </references>
      </pivotArea>
    </format>
    <format dxfId="222">
      <pivotArea dataOnly="0" labelOnly="1" fieldPosition="0">
        <references count="6">
          <reference field="0" count="1" selected="0">
            <x v="39"/>
          </reference>
          <reference field="1" count="1" selected="0">
            <x v="105"/>
          </reference>
          <reference field="5" count="1">
            <x v="152"/>
          </reference>
          <reference field="13" count="1" selected="0">
            <x v="21"/>
          </reference>
          <reference field="14" count="1" selected="0">
            <x v="199"/>
          </reference>
          <reference field="15" count="1" selected="0">
            <x v="32"/>
          </reference>
        </references>
      </pivotArea>
    </format>
    <format dxfId="221">
      <pivotArea dataOnly="0" labelOnly="1" fieldPosition="0">
        <references count="6">
          <reference field="0" count="1" selected="0">
            <x v="40"/>
          </reference>
          <reference field="1" count="1" selected="0">
            <x v="301"/>
          </reference>
          <reference field="5" count="1">
            <x v="161"/>
          </reference>
          <reference field="13" count="1" selected="0">
            <x v="111"/>
          </reference>
          <reference field="14" count="1" selected="0">
            <x v="95"/>
          </reference>
          <reference field="15" count="1" selected="0">
            <x v="25"/>
          </reference>
        </references>
      </pivotArea>
    </format>
    <format dxfId="220">
      <pivotArea dataOnly="0" labelOnly="1" fieldPosition="0">
        <references count="6">
          <reference field="0" count="1" selected="0">
            <x v="41"/>
          </reference>
          <reference field="1" count="1" selected="0">
            <x v="300"/>
          </reference>
          <reference field="5" count="1">
            <x v="255"/>
          </reference>
          <reference field="13" count="1" selected="0">
            <x v="68"/>
          </reference>
          <reference field="14" count="1" selected="0">
            <x v="14"/>
          </reference>
          <reference field="15" count="1" selected="0">
            <x v="43"/>
          </reference>
        </references>
      </pivotArea>
    </format>
    <format dxfId="219">
      <pivotArea dataOnly="0" labelOnly="1" fieldPosition="0">
        <references count="6">
          <reference field="0" count="1" selected="0">
            <x v="42"/>
          </reference>
          <reference field="1" count="1" selected="0">
            <x v="206"/>
          </reference>
          <reference field="5" count="1">
            <x v="164"/>
          </reference>
          <reference field="13" count="1" selected="0">
            <x v="127"/>
          </reference>
          <reference field="14" count="1" selected="0">
            <x v="179"/>
          </reference>
          <reference field="15" count="1" selected="0">
            <x v="97"/>
          </reference>
        </references>
      </pivotArea>
    </format>
    <format dxfId="218">
      <pivotArea dataOnly="0" labelOnly="1" fieldPosition="0">
        <references count="6">
          <reference field="0" count="1" selected="0">
            <x v="43"/>
          </reference>
          <reference field="1" count="1" selected="0">
            <x v="104"/>
          </reference>
          <reference field="5" count="1">
            <x v="224"/>
          </reference>
          <reference field="13" count="1" selected="0">
            <x v="25"/>
          </reference>
          <reference field="14" count="1" selected="0">
            <x v="199"/>
          </reference>
          <reference field="15" count="1" selected="0">
            <x v="88"/>
          </reference>
        </references>
      </pivotArea>
    </format>
    <format dxfId="217">
      <pivotArea dataOnly="0" labelOnly="1" fieldPosition="0">
        <references count="6">
          <reference field="0" count="1" selected="0">
            <x v="44"/>
          </reference>
          <reference field="1" count="1" selected="0">
            <x v="170"/>
          </reference>
          <reference field="5" count="1">
            <x v="133"/>
          </reference>
          <reference field="13" count="1" selected="0">
            <x v="18"/>
          </reference>
          <reference field="14" count="1" selected="0">
            <x v="85"/>
          </reference>
          <reference field="15" count="1" selected="0">
            <x v="56"/>
          </reference>
        </references>
      </pivotArea>
    </format>
    <format dxfId="216">
      <pivotArea dataOnly="0" labelOnly="1" fieldPosition="0">
        <references count="6">
          <reference field="0" count="1" selected="0">
            <x v="45"/>
          </reference>
          <reference field="1" count="1" selected="0">
            <x v="28"/>
          </reference>
          <reference field="5" count="1">
            <x v="319"/>
          </reference>
          <reference field="13" count="1" selected="0">
            <x v="22"/>
          </reference>
          <reference field="14" count="1" selected="0">
            <x v="199"/>
          </reference>
          <reference field="15" count="1" selected="0">
            <x v="96"/>
          </reference>
        </references>
      </pivotArea>
    </format>
    <format dxfId="215">
      <pivotArea dataOnly="0" labelOnly="1" fieldPosition="0">
        <references count="6">
          <reference field="0" count="1" selected="0">
            <x v="46"/>
          </reference>
          <reference field="1" count="1" selected="0">
            <x v="203"/>
          </reference>
          <reference field="5" count="1">
            <x v="196"/>
          </reference>
          <reference field="13" count="1" selected="0">
            <x v="127"/>
          </reference>
          <reference field="14" count="1" selected="0">
            <x v="167"/>
          </reference>
          <reference field="15" count="1" selected="0">
            <x v="97"/>
          </reference>
        </references>
      </pivotArea>
    </format>
    <format dxfId="214">
      <pivotArea dataOnly="0" labelOnly="1" fieldPosition="0">
        <references count="6">
          <reference field="0" count="1" selected="0">
            <x v="47"/>
          </reference>
          <reference field="1" count="1" selected="0">
            <x v="60"/>
          </reference>
          <reference field="5" count="1">
            <x v="260"/>
          </reference>
          <reference field="13" count="1" selected="0">
            <x v="99"/>
          </reference>
          <reference field="14" count="1" selected="0">
            <x v="67"/>
          </reference>
          <reference field="15" count="1" selected="0">
            <x v="56"/>
          </reference>
        </references>
      </pivotArea>
    </format>
    <format dxfId="213">
      <pivotArea dataOnly="0" labelOnly="1" fieldPosition="0">
        <references count="6">
          <reference field="0" count="1" selected="0">
            <x v="48"/>
          </reference>
          <reference field="1" count="1" selected="0">
            <x v="233"/>
          </reference>
          <reference field="5" count="1">
            <x v="212"/>
          </reference>
          <reference field="13" count="1" selected="0">
            <x v="50"/>
          </reference>
          <reference field="14" count="1" selected="0">
            <x v="66"/>
          </reference>
          <reference field="15" count="1" selected="0">
            <x v="58"/>
          </reference>
        </references>
      </pivotArea>
    </format>
    <format dxfId="212">
      <pivotArea dataOnly="0" labelOnly="1" fieldPosition="0">
        <references count="6">
          <reference field="0" count="1" selected="0">
            <x v="49"/>
          </reference>
          <reference field="1" count="1" selected="0">
            <x v="172"/>
          </reference>
          <reference field="5" count="1">
            <x v="107"/>
          </reference>
          <reference field="13" count="1" selected="0">
            <x v="127"/>
          </reference>
          <reference field="14" count="1" selected="0">
            <x v="144"/>
          </reference>
          <reference field="15" count="1" selected="0">
            <x v="97"/>
          </reference>
        </references>
      </pivotArea>
    </format>
    <format dxfId="211">
      <pivotArea dataOnly="0" labelOnly="1" fieldPosition="0">
        <references count="6">
          <reference field="0" count="1" selected="0">
            <x v="50"/>
          </reference>
          <reference field="1" count="1" selected="0">
            <x v="88"/>
          </reference>
          <reference field="5" count="1">
            <x v="62"/>
          </reference>
          <reference field="13" count="1" selected="0">
            <x v="127"/>
          </reference>
          <reference field="14" count="1" selected="0">
            <x v="122"/>
          </reference>
          <reference field="15" count="1" selected="0">
            <x v="97"/>
          </reference>
        </references>
      </pivotArea>
    </format>
    <format dxfId="210">
      <pivotArea dataOnly="0" labelOnly="1" fieldPosition="0">
        <references count="6">
          <reference field="0" count="1" selected="0">
            <x v="51"/>
          </reference>
          <reference field="1" count="1" selected="0">
            <x v="317"/>
          </reference>
          <reference field="5" count="1">
            <x v="299"/>
          </reference>
          <reference field="13" count="1" selected="0">
            <x v="82"/>
          </reference>
          <reference field="14" count="1" selected="0">
            <x v="70"/>
          </reference>
          <reference field="15" count="1" selected="0">
            <x v="1"/>
          </reference>
        </references>
      </pivotArea>
    </format>
    <format dxfId="209">
      <pivotArea dataOnly="0" labelOnly="1" fieldPosition="0">
        <references count="6">
          <reference field="0" count="1" selected="0">
            <x v="52"/>
          </reference>
          <reference field="1" count="1" selected="0">
            <x v="75"/>
          </reference>
          <reference field="5" count="1">
            <x v="181"/>
          </reference>
          <reference field="13" count="1" selected="0">
            <x v="127"/>
          </reference>
          <reference field="14" count="1" selected="0">
            <x v="128"/>
          </reference>
          <reference field="15" count="1" selected="0">
            <x v="97"/>
          </reference>
        </references>
      </pivotArea>
    </format>
    <format dxfId="208">
      <pivotArea dataOnly="0" labelOnly="1" fieldPosition="0">
        <references count="6">
          <reference field="0" count="1" selected="0">
            <x v="53"/>
          </reference>
          <reference field="1" count="1" selected="0">
            <x v="248"/>
          </reference>
          <reference field="5" count="1">
            <x v="75"/>
          </reference>
          <reference field="13" count="1" selected="0">
            <x v="63"/>
          </reference>
          <reference field="14" count="1" selected="0">
            <x v="59"/>
          </reference>
          <reference field="15" count="1" selected="0">
            <x v="56"/>
          </reference>
        </references>
      </pivotArea>
    </format>
    <format dxfId="207">
      <pivotArea dataOnly="0" labelOnly="1" fieldPosition="0">
        <references count="6">
          <reference field="0" count="1" selected="0">
            <x v="54"/>
          </reference>
          <reference field="1" count="1" selected="0">
            <x v="83"/>
          </reference>
          <reference field="5" count="1">
            <x v="111"/>
          </reference>
          <reference field="13" count="1" selected="0">
            <x v="110"/>
          </reference>
          <reference field="14" count="1" selected="0">
            <x v="84"/>
          </reference>
          <reference field="15" count="1" selected="0">
            <x v="28"/>
          </reference>
        </references>
      </pivotArea>
    </format>
    <format dxfId="206">
      <pivotArea dataOnly="0" labelOnly="1" fieldPosition="0">
        <references count="6">
          <reference field="0" count="1" selected="0">
            <x v="55"/>
          </reference>
          <reference field="1" count="1" selected="0">
            <x v="291"/>
          </reference>
          <reference field="5" count="1">
            <x v="160"/>
          </reference>
          <reference field="13" count="1" selected="0">
            <x v="95"/>
          </reference>
          <reference field="14" count="1" selected="0">
            <x v="41"/>
          </reference>
          <reference field="15" count="1" selected="0">
            <x v="95"/>
          </reference>
        </references>
      </pivotArea>
    </format>
    <format dxfId="205">
      <pivotArea dataOnly="0" labelOnly="1" fieldPosition="0">
        <references count="6">
          <reference field="0" count="1" selected="0">
            <x v="56"/>
          </reference>
          <reference field="1" count="1" selected="0">
            <x v="258"/>
          </reference>
          <reference field="5" count="1">
            <x v="315"/>
          </reference>
          <reference field="13" count="1" selected="0">
            <x v="4"/>
          </reference>
          <reference field="14" count="1" selected="0">
            <x v="37"/>
          </reference>
          <reference field="15" count="1" selected="0">
            <x v="60"/>
          </reference>
        </references>
      </pivotArea>
    </format>
    <format dxfId="204">
      <pivotArea dataOnly="0" labelOnly="1" fieldPosition="0">
        <references count="6">
          <reference field="0" count="1" selected="0">
            <x v="57"/>
          </reference>
          <reference field="1" count="1" selected="0">
            <x v="92"/>
          </reference>
          <reference field="5" count="1">
            <x v="94"/>
          </reference>
          <reference field="13" count="1" selected="0">
            <x v="127"/>
          </reference>
          <reference field="14" count="1" selected="0">
            <x v="148"/>
          </reference>
          <reference field="15" count="1" selected="0">
            <x v="97"/>
          </reference>
        </references>
      </pivotArea>
    </format>
    <format dxfId="203">
      <pivotArea dataOnly="0" labelOnly="1" fieldPosition="0">
        <references count="6">
          <reference field="0" count="1" selected="0">
            <x v="58"/>
          </reference>
          <reference field="1" count="1" selected="0">
            <x v="134"/>
          </reference>
          <reference field="5" count="1">
            <x v="186"/>
          </reference>
          <reference field="13" count="1" selected="0">
            <x v="66"/>
          </reference>
          <reference field="14" count="1" selected="0">
            <x v="93"/>
          </reference>
          <reference field="15" count="1" selected="0">
            <x v="60"/>
          </reference>
        </references>
      </pivotArea>
    </format>
    <format dxfId="202">
      <pivotArea dataOnly="0" labelOnly="1" fieldPosition="0">
        <references count="6">
          <reference field="0" count="1" selected="0">
            <x v="59"/>
          </reference>
          <reference field="1" count="1" selected="0">
            <x v="274"/>
          </reference>
          <reference field="5" count="1">
            <x v="143"/>
          </reference>
          <reference field="13" count="1" selected="0">
            <x v="78"/>
          </reference>
          <reference field="14" count="1" selected="0">
            <x v="72"/>
          </reference>
          <reference field="15" count="1" selected="0">
            <x v="49"/>
          </reference>
        </references>
      </pivotArea>
    </format>
    <format dxfId="201">
      <pivotArea dataOnly="0" labelOnly="1" fieldPosition="0">
        <references count="6">
          <reference field="0" count="1" selected="0">
            <x v="60"/>
          </reference>
          <reference field="1" count="1" selected="0">
            <x v="211"/>
          </reference>
          <reference field="5" count="1">
            <x v="15"/>
          </reference>
          <reference field="13" count="1" selected="0">
            <x v="63"/>
          </reference>
          <reference field="14" count="1" selected="0">
            <x v="59"/>
          </reference>
          <reference field="15" count="1" selected="0">
            <x v="56"/>
          </reference>
        </references>
      </pivotArea>
    </format>
    <format dxfId="200">
      <pivotArea dataOnly="0" labelOnly="1" fieldPosition="0">
        <references count="6">
          <reference field="0" count="1" selected="0">
            <x v="61"/>
          </reference>
          <reference field="1" count="1" selected="0">
            <x v="332"/>
          </reference>
          <reference field="5" count="1">
            <x v="122"/>
          </reference>
          <reference field="13" count="1" selected="0">
            <x v="46"/>
          </reference>
          <reference field="14" count="1" selected="0">
            <x v="36"/>
          </reference>
          <reference field="15" count="1" selected="0">
            <x v="94"/>
          </reference>
        </references>
      </pivotArea>
    </format>
    <format dxfId="199">
      <pivotArea dataOnly="0" labelOnly="1" fieldPosition="0">
        <references count="6">
          <reference field="0" count="1" selected="0">
            <x v="62"/>
          </reference>
          <reference field="1" count="1" selected="0">
            <x v="222"/>
          </reference>
          <reference field="5" count="1">
            <x v="244"/>
          </reference>
          <reference field="13" count="1" selected="0">
            <x v="27"/>
          </reference>
          <reference field="14" count="1" selected="0">
            <x v="114"/>
          </reference>
          <reference field="15" count="1" selected="0">
            <x v="40"/>
          </reference>
        </references>
      </pivotArea>
    </format>
    <format dxfId="198">
      <pivotArea dataOnly="0" labelOnly="1" fieldPosition="0">
        <references count="6">
          <reference field="0" count="1" selected="0">
            <x v="63"/>
          </reference>
          <reference field="1" count="1" selected="0">
            <x v="102"/>
          </reference>
          <reference field="5" count="1">
            <x v="261"/>
          </reference>
          <reference field="13" count="1" selected="0">
            <x v="127"/>
          </reference>
          <reference field="14" count="1" selected="0">
            <x v="118"/>
          </reference>
          <reference field="15" count="1" selected="0">
            <x v="97"/>
          </reference>
        </references>
      </pivotArea>
    </format>
    <format dxfId="197">
      <pivotArea dataOnly="0" labelOnly="1" fieldPosition="0">
        <references count="6">
          <reference field="0" count="1" selected="0">
            <x v="64"/>
          </reference>
          <reference field="1" count="1" selected="0">
            <x v="313"/>
          </reference>
          <reference field="5" count="1">
            <x v="297"/>
          </reference>
          <reference field="13" count="1" selected="0">
            <x v="55"/>
          </reference>
          <reference field="14" count="1" selected="0">
            <x v="10"/>
          </reference>
          <reference field="15" count="1" selected="0">
            <x v="37"/>
          </reference>
        </references>
      </pivotArea>
    </format>
    <format dxfId="196">
      <pivotArea dataOnly="0" labelOnly="1" fieldPosition="0">
        <references count="6">
          <reference field="0" count="1" selected="0">
            <x v="65"/>
          </reference>
          <reference field="1" count="1" selected="0">
            <x v="282"/>
          </reference>
          <reference field="5" count="1">
            <x v="230"/>
          </reference>
          <reference field="13" count="1" selected="0">
            <x v="94"/>
          </reference>
          <reference field="14" count="1" selected="0">
            <x v="26"/>
          </reference>
          <reference field="15" count="1" selected="0">
            <x v="69"/>
          </reference>
        </references>
      </pivotArea>
    </format>
    <format dxfId="195">
      <pivotArea dataOnly="0" labelOnly="1" fieldPosition="0">
        <references count="6">
          <reference field="0" count="1" selected="0">
            <x v="66"/>
          </reference>
          <reference field="1" count="1" selected="0">
            <x v="113"/>
          </reference>
          <reference field="5" count="1">
            <x v="52"/>
          </reference>
          <reference field="13" count="1" selected="0">
            <x v="127"/>
          </reference>
          <reference field="14" count="1" selected="0">
            <x v="189"/>
          </reference>
          <reference field="15" count="1" selected="0">
            <x v="97"/>
          </reference>
        </references>
      </pivotArea>
    </format>
    <format dxfId="194">
      <pivotArea dataOnly="0" labelOnly="1" fieldPosition="0">
        <references count="6">
          <reference field="0" count="1" selected="0">
            <x v="67"/>
          </reference>
          <reference field="1" count="1" selected="0">
            <x v="235"/>
          </reference>
          <reference field="5" count="1">
            <x v="238"/>
          </reference>
          <reference field="13" count="1" selected="0">
            <x v="28"/>
          </reference>
          <reference field="14" count="1" selected="0">
            <x v="114"/>
          </reference>
          <reference field="15" count="1" selected="0">
            <x v="7"/>
          </reference>
        </references>
      </pivotArea>
    </format>
    <format dxfId="193">
      <pivotArea dataOnly="0" labelOnly="1" fieldPosition="0">
        <references count="6">
          <reference field="0" count="1" selected="0">
            <x v="68"/>
          </reference>
          <reference field="1" count="1" selected="0">
            <x v="129"/>
          </reference>
          <reference field="5" count="1">
            <x v="26"/>
          </reference>
          <reference field="13" count="1" selected="0">
            <x v="127"/>
          </reference>
          <reference field="14" count="1" selected="0">
            <x v="143"/>
          </reference>
          <reference field="15" count="1" selected="0">
            <x v="97"/>
          </reference>
        </references>
      </pivotArea>
    </format>
    <format dxfId="192">
      <pivotArea dataOnly="0" labelOnly="1" fieldPosition="0">
        <references count="6">
          <reference field="0" count="1" selected="0">
            <x v="69"/>
          </reference>
          <reference field="1" count="1" selected="0">
            <x v="19"/>
          </reference>
          <reference field="5" count="1">
            <x v="169"/>
          </reference>
          <reference field="13" count="1" selected="0">
            <x v="127"/>
          </reference>
          <reference field="14" count="1" selected="0">
            <x v="121"/>
          </reference>
          <reference field="15" count="1" selected="0">
            <x v="97"/>
          </reference>
        </references>
      </pivotArea>
    </format>
    <format dxfId="191">
      <pivotArea dataOnly="0" labelOnly="1" fieldPosition="0">
        <references count="6">
          <reference field="0" count="1" selected="0">
            <x v="70"/>
          </reference>
          <reference field="1" count="1" selected="0">
            <x v="263"/>
          </reference>
          <reference field="5" count="1">
            <x v="74"/>
          </reference>
          <reference field="13" count="1" selected="0">
            <x v="114"/>
          </reference>
          <reference field="14" count="1" selected="0">
            <x v="34"/>
          </reference>
          <reference field="15" count="1" selected="0">
            <x v="27"/>
          </reference>
        </references>
      </pivotArea>
    </format>
    <format dxfId="190">
      <pivotArea dataOnly="0" labelOnly="1" fieldPosition="0">
        <references count="6">
          <reference field="0" count="1" selected="0">
            <x v="71"/>
          </reference>
          <reference field="1" count="1" selected="0">
            <x v="293"/>
          </reference>
          <reference field="5" count="1">
            <x v="187"/>
          </reference>
          <reference field="13" count="1" selected="0">
            <x v="7"/>
          </reference>
          <reference field="14" count="1" selected="0">
            <x v="16"/>
          </reference>
          <reference field="15" count="1" selected="0">
            <x v="86"/>
          </reference>
        </references>
      </pivotArea>
    </format>
    <format dxfId="189">
      <pivotArea dataOnly="0" labelOnly="1" fieldPosition="0">
        <references count="6">
          <reference field="0" count="1" selected="0">
            <x v="72"/>
          </reference>
          <reference field="1" count="1" selected="0">
            <x v="220"/>
          </reference>
          <reference field="5" count="1">
            <x v="222"/>
          </reference>
          <reference field="13" count="1" selected="0">
            <x v="127"/>
          </reference>
          <reference field="14" count="1" selected="0">
            <x v="124"/>
          </reference>
          <reference field="15" count="1" selected="0">
            <x v="97"/>
          </reference>
        </references>
      </pivotArea>
    </format>
    <format dxfId="188">
      <pivotArea dataOnly="0" labelOnly="1" fieldPosition="0">
        <references count="6">
          <reference field="0" count="1" selected="0">
            <x v="73"/>
          </reference>
          <reference field="1" count="1" selected="0">
            <x v="182"/>
          </reference>
          <reference field="5" count="1">
            <x v="132"/>
          </reference>
          <reference field="13" count="1" selected="0">
            <x v="29"/>
          </reference>
          <reference field="14" count="1" selected="0">
            <x v="114"/>
          </reference>
          <reference field="15" count="1" selected="0">
            <x v="5"/>
          </reference>
        </references>
      </pivotArea>
    </format>
    <format dxfId="187">
      <pivotArea dataOnly="0" labelOnly="1" fieldPosition="0">
        <references count="6">
          <reference field="0" count="1" selected="0">
            <x v="74"/>
          </reference>
          <reference field="1" count="1" selected="0">
            <x v="187"/>
          </reference>
          <reference field="5" count="1">
            <x v="114"/>
          </reference>
          <reference field="13" count="1" selected="0">
            <x v="30"/>
          </reference>
          <reference field="14" count="1" selected="0">
            <x v="114"/>
          </reference>
          <reference field="15" count="1" selected="0">
            <x v="0"/>
          </reference>
        </references>
      </pivotArea>
    </format>
    <format dxfId="186">
      <pivotArea dataOnly="0" labelOnly="1" fieldPosition="0">
        <references count="6">
          <reference field="0" count="1" selected="0">
            <x v="75"/>
          </reference>
          <reference field="1" count="1" selected="0">
            <x v="97"/>
          </reference>
          <reference field="5" count="1">
            <x v="192"/>
          </reference>
          <reference field="13" count="1" selected="0">
            <x v="127"/>
          </reference>
          <reference field="14" count="1" selected="0">
            <x v="166"/>
          </reference>
          <reference field="15" count="1" selected="0">
            <x v="97"/>
          </reference>
        </references>
      </pivotArea>
    </format>
    <format dxfId="185">
      <pivotArea dataOnly="0" labelOnly="1" fieldPosition="0">
        <references count="6">
          <reference field="0" count="1" selected="0">
            <x v="76"/>
          </reference>
          <reference field="1" count="1" selected="0">
            <x v="44"/>
          </reference>
          <reference field="5" count="1">
            <x v="73"/>
          </reference>
          <reference field="13" count="1" selected="0">
            <x v="31"/>
          </reference>
          <reference field="14" count="1" selected="0">
            <x v="87"/>
          </reference>
          <reference field="15" count="1" selected="0">
            <x v="54"/>
          </reference>
        </references>
      </pivotArea>
    </format>
    <format dxfId="184">
      <pivotArea dataOnly="0" labelOnly="1" fieldPosition="0">
        <references count="6">
          <reference field="0" count="1" selected="0">
            <x v="77"/>
          </reference>
          <reference field="1" count="1" selected="0">
            <x v="65"/>
          </reference>
          <reference field="5" count="1">
            <x v="11"/>
          </reference>
          <reference field="13" count="1" selected="0">
            <x v="104"/>
          </reference>
          <reference field="14" count="1" selected="0">
            <x v="24"/>
          </reference>
          <reference field="15" count="1" selected="0">
            <x v="80"/>
          </reference>
        </references>
      </pivotArea>
    </format>
    <format dxfId="183">
      <pivotArea dataOnly="0" labelOnly="1" fieldPosition="0">
        <references count="6">
          <reference field="0" count="1" selected="0">
            <x v="78"/>
          </reference>
          <reference field="1" count="1" selected="0">
            <x v="146"/>
          </reference>
          <reference field="5" count="1">
            <x v="56"/>
          </reference>
          <reference field="13" count="1" selected="0">
            <x v="127"/>
          </reference>
          <reference field="14" count="1" selected="0">
            <x v="155"/>
          </reference>
          <reference field="15" count="1" selected="0">
            <x v="97"/>
          </reference>
        </references>
      </pivotArea>
    </format>
    <format dxfId="182">
      <pivotArea dataOnly="0" labelOnly="1" fieldPosition="0">
        <references count="6">
          <reference field="0" count="1" selected="0">
            <x v="79"/>
          </reference>
          <reference field="1" count="1" selected="0">
            <x v="127"/>
          </reference>
          <reference field="5" count="1">
            <x v="35"/>
          </reference>
          <reference field="13" count="1" selected="0">
            <x v="127"/>
          </reference>
          <reference field="14" count="1" selected="0">
            <x v="168"/>
          </reference>
          <reference field="15" count="1" selected="0">
            <x v="97"/>
          </reference>
        </references>
      </pivotArea>
    </format>
    <format dxfId="181">
      <pivotArea dataOnly="0" labelOnly="1" fieldPosition="0">
        <references count="6">
          <reference field="0" count="1" selected="0">
            <x v="80"/>
          </reference>
          <reference field="1" count="1" selected="0">
            <x v="194"/>
          </reference>
          <reference field="5" count="1">
            <x v="170"/>
          </reference>
          <reference field="13" count="1" selected="0">
            <x v="127"/>
          </reference>
          <reference field="14" count="1" selected="0">
            <x v="127"/>
          </reference>
          <reference field="15" count="1" selected="0">
            <x v="97"/>
          </reference>
        </references>
      </pivotArea>
    </format>
    <format dxfId="180">
      <pivotArea dataOnly="0" labelOnly="1" fieldPosition="0">
        <references count="6">
          <reference field="0" count="1" selected="0">
            <x v="81"/>
          </reference>
          <reference field="1" count="1" selected="0">
            <x v="66"/>
          </reference>
          <reference field="5" count="1">
            <x v="102"/>
          </reference>
          <reference field="13" count="1" selected="0">
            <x v="127"/>
          </reference>
          <reference field="14" count="1" selected="0">
            <x v="197"/>
          </reference>
          <reference field="15" count="1" selected="0">
            <x v="97"/>
          </reference>
        </references>
      </pivotArea>
    </format>
    <format dxfId="179">
      <pivotArea dataOnly="0" labelOnly="1" fieldPosition="0">
        <references count="6">
          <reference field="0" count="1" selected="0">
            <x v="82"/>
          </reference>
          <reference field="1" count="1" selected="0">
            <x v="265"/>
          </reference>
          <reference field="5" count="1">
            <x v="219"/>
          </reference>
          <reference field="13" count="1" selected="0">
            <x v="54"/>
          </reference>
          <reference field="14" count="1" selected="0">
            <x v="35"/>
          </reference>
          <reference field="15" count="1" selected="0">
            <x v="47"/>
          </reference>
        </references>
      </pivotArea>
    </format>
    <format dxfId="178">
      <pivotArea dataOnly="0" labelOnly="1" fieldPosition="0">
        <references count="6">
          <reference field="0" count="1" selected="0">
            <x v="83"/>
          </reference>
          <reference field="1" count="1" selected="0">
            <x v="335"/>
          </reference>
          <reference field="5" count="1">
            <x v="36"/>
          </reference>
          <reference field="13" count="1" selected="0">
            <x v="116"/>
          </reference>
          <reference field="14" count="1" selected="0">
            <x v="53"/>
          </reference>
          <reference field="15" count="1" selected="0">
            <x v="66"/>
          </reference>
        </references>
      </pivotArea>
    </format>
    <format dxfId="177">
      <pivotArea dataOnly="0" labelOnly="1" fieldPosition="0">
        <references count="6">
          <reference field="0" count="1" selected="0">
            <x v="84"/>
          </reference>
          <reference field="1" count="1" selected="0">
            <x v="257"/>
          </reference>
          <reference field="5" count="1">
            <x v="17"/>
          </reference>
          <reference field="13" count="1" selected="0">
            <x v="90"/>
          </reference>
          <reference field="14" count="1" selected="0">
            <x v="8"/>
          </reference>
          <reference field="15" count="1" selected="0">
            <x v="71"/>
          </reference>
        </references>
      </pivotArea>
    </format>
    <format dxfId="176">
      <pivotArea dataOnly="0" labelOnly="1" fieldPosition="0">
        <references count="6">
          <reference field="0" count="1" selected="0">
            <x v="85"/>
          </reference>
          <reference field="1" count="1" selected="0">
            <x v="147"/>
          </reference>
          <reference field="5" count="1">
            <x v="71"/>
          </reference>
          <reference field="13" count="1" selected="0">
            <x v="127"/>
          </reference>
          <reference field="14" count="1" selected="0">
            <x v="187"/>
          </reference>
          <reference field="15" count="1" selected="0">
            <x v="97"/>
          </reference>
        </references>
      </pivotArea>
    </format>
    <format dxfId="175">
      <pivotArea dataOnly="0" labelOnly="1" fieldPosition="0">
        <references count="6">
          <reference field="0" count="1" selected="0">
            <x v="86"/>
          </reference>
          <reference field="1" count="1" selected="0">
            <x v="80"/>
          </reference>
          <reference field="5" count="1">
            <x v="199"/>
          </reference>
          <reference field="13" count="1" selected="0">
            <x v="127"/>
          </reference>
          <reference field="14" count="1" selected="0">
            <x v="185"/>
          </reference>
          <reference field="15" count="1" selected="0">
            <x v="97"/>
          </reference>
        </references>
      </pivotArea>
    </format>
    <format dxfId="174">
      <pivotArea dataOnly="0" labelOnly="1" fieldPosition="0">
        <references count="6">
          <reference field="0" count="1" selected="0">
            <x v="87"/>
          </reference>
          <reference field="1" count="1" selected="0">
            <x v="13"/>
          </reference>
          <reference field="5" count="1">
            <x v="37"/>
          </reference>
          <reference field="13" count="1" selected="0">
            <x v="127"/>
          </reference>
          <reference field="14" count="1" selected="0">
            <x v="181"/>
          </reference>
          <reference field="15" count="1" selected="0">
            <x v="97"/>
          </reference>
        </references>
      </pivotArea>
    </format>
    <format dxfId="173">
      <pivotArea dataOnly="0" labelOnly="1" fieldPosition="0">
        <references count="6">
          <reference field="0" count="1" selected="0">
            <x v="88"/>
          </reference>
          <reference field="1" count="1" selected="0">
            <x v="271"/>
          </reference>
          <reference field="5" count="1">
            <x v="1"/>
          </reference>
          <reference field="13" count="1" selected="0">
            <x v="24"/>
          </reference>
          <reference field="14" count="1" selected="0">
            <x v="83"/>
          </reference>
          <reference field="15" count="1" selected="0">
            <x v="45"/>
          </reference>
        </references>
      </pivotArea>
    </format>
    <format dxfId="172">
      <pivotArea dataOnly="0" labelOnly="1" fieldPosition="0">
        <references count="6">
          <reference field="0" count="1" selected="0">
            <x v="89"/>
          </reference>
          <reference field="1" count="1" selected="0">
            <x v="43"/>
          </reference>
          <reference field="5" count="1">
            <x v="279"/>
          </reference>
          <reference field="13" count="1" selected="0">
            <x v="15"/>
          </reference>
          <reference field="14" count="1" selected="0">
            <x v="6"/>
          </reference>
          <reference field="15" count="1" selected="0">
            <x v="11"/>
          </reference>
        </references>
      </pivotArea>
    </format>
    <format dxfId="171">
      <pivotArea dataOnly="0" labelOnly="1" fieldPosition="0">
        <references count="6">
          <reference field="0" count="1" selected="0">
            <x v="90"/>
          </reference>
          <reference field="1" count="1" selected="0">
            <x v="307"/>
          </reference>
          <reference field="5" count="1">
            <x v="237"/>
          </reference>
          <reference field="13" count="1" selected="0">
            <x v="62"/>
          </reference>
          <reference field="14" count="1" selected="0">
            <x v="86"/>
          </reference>
          <reference field="15" count="1" selected="0">
            <x v="59"/>
          </reference>
        </references>
      </pivotArea>
    </format>
    <format dxfId="170">
      <pivotArea dataOnly="0" labelOnly="1" fieldPosition="0">
        <references count="6">
          <reference field="0" count="1" selected="0">
            <x v="91"/>
          </reference>
          <reference field="1" count="1" selected="0">
            <x v="225"/>
          </reference>
          <reference field="5" count="1">
            <x v="106"/>
          </reference>
          <reference field="13" count="1" selected="0">
            <x v="26"/>
          </reference>
          <reference field="14" count="1" selected="0">
            <x v="71"/>
          </reference>
          <reference field="15" count="1" selected="0">
            <x v="56"/>
          </reference>
        </references>
      </pivotArea>
    </format>
    <format dxfId="169">
      <pivotArea dataOnly="0" labelOnly="1" fieldPosition="0">
        <references count="6">
          <reference field="0" count="1" selected="0">
            <x v="92"/>
          </reference>
          <reference field="1" count="1" selected="0">
            <x v="254"/>
          </reference>
          <reference field="5" count="1">
            <x v="239"/>
          </reference>
          <reference field="13" count="1" selected="0">
            <x v="100"/>
          </reference>
          <reference field="14" count="1" selected="0">
            <x v="74"/>
          </reference>
          <reference field="15" count="1" selected="0">
            <x v="60"/>
          </reference>
        </references>
      </pivotArea>
    </format>
    <format dxfId="168">
      <pivotArea dataOnly="0" labelOnly="1" fieldPosition="0">
        <references count="6">
          <reference field="0" count="1" selected="0">
            <x v="93"/>
          </reference>
          <reference field="1" count="1" selected="0">
            <x v="24"/>
          </reference>
          <reference field="5" count="1">
            <x v="130"/>
          </reference>
          <reference field="13" count="1" selected="0">
            <x v="11"/>
          </reference>
          <reference field="14" count="1" selected="0">
            <x v="199"/>
          </reference>
          <reference field="15" count="1" selected="0">
            <x v="63"/>
          </reference>
        </references>
      </pivotArea>
    </format>
    <format dxfId="167">
      <pivotArea dataOnly="0" labelOnly="1" fieldPosition="0">
        <references count="6">
          <reference field="0" count="1" selected="0">
            <x v="94"/>
          </reference>
          <reference field="1" count="1" selected="0">
            <x v="232"/>
          </reference>
          <reference field="5" count="1">
            <x v="276"/>
          </reference>
          <reference field="13" count="1" selected="0">
            <x v="32"/>
          </reference>
          <reference field="14" count="1" selected="0">
            <x v="114"/>
          </reference>
          <reference field="15" count="1" selected="0">
            <x v="34"/>
          </reference>
        </references>
      </pivotArea>
    </format>
    <format dxfId="166">
      <pivotArea dataOnly="0" labelOnly="1" fieldPosition="0">
        <references count="6">
          <reference field="0" count="1" selected="0">
            <x v="95"/>
          </reference>
          <reference field="1" count="1" selected="0">
            <x v="223"/>
          </reference>
          <reference field="5" count="1">
            <x v="246"/>
          </reference>
          <reference field="13" count="1" selected="0">
            <x v="127"/>
          </reference>
          <reference field="14" count="1" selected="0">
            <x v="119"/>
          </reference>
          <reference field="15" count="1" selected="0">
            <x v="97"/>
          </reference>
        </references>
      </pivotArea>
    </format>
    <format dxfId="165">
      <pivotArea dataOnly="0" labelOnly="1" fieldPosition="0">
        <references count="6">
          <reference field="0" count="1" selected="0">
            <x v="96"/>
          </reference>
          <reference field="1" count="1" selected="0">
            <x v="122"/>
          </reference>
          <reference field="5" count="1">
            <x v="256"/>
          </reference>
          <reference field="13" count="1" selected="0">
            <x v="127"/>
          </reference>
          <reference field="14" count="1" selected="0">
            <x v="113"/>
          </reference>
          <reference field="15" count="1" selected="0">
            <x v="97"/>
          </reference>
        </references>
      </pivotArea>
    </format>
    <format dxfId="164">
      <pivotArea dataOnly="0" labelOnly="1" fieldPosition="0">
        <references count="6">
          <reference field="0" count="1" selected="0">
            <x v="97"/>
          </reference>
          <reference field="1" count="1" selected="0">
            <x v="12"/>
          </reference>
          <reference field="5" count="1">
            <x v="33"/>
          </reference>
          <reference field="13" count="1" selected="0">
            <x v="127"/>
          </reference>
          <reference field="14" count="1" selected="0">
            <x v="108"/>
          </reference>
          <reference field="15" count="1" selected="0">
            <x v="97"/>
          </reference>
        </references>
      </pivotArea>
    </format>
    <format dxfId="163">
      <pivotArea dataOnly="0" labelOnly="1" fieldPosition="0">
        <references count="6">
          <reference field="0" count="1" selected="0">
            <x v="98"/>
          </reference>
          <reference field="1" count="1" selected="0">
            <x v="78"/>
          </reference>
          <reference field="5" count="1">
            <x v="23"/>
          </reference>
          <reference field="13" count="1" selected="0">
            <x v="127"/>
          </reference>
          <reference field="14" count="1" selected="0">
            <x v="188"/>
          </reference>
          <reference field="15" count="1" selected="0">
            <x v="97"/>
          </reference>
        </references>
      </pivotArea>
    </format>
    <format dxfId="162">
      <pivotArea dataOnly="0" labelOnly="1" fieldPosition="0">
        <references count="6">
          <reference field="0" count="1" selected="0">
            <x v="99"/>
          </reference>
          <reference field="1" count="1" selected="0">
            <x v="63"/>
          </reference>
          <reference field="5" count="1">
            <x v="154"/>
          </reference>
          <reference field="13" count="1" selected="0">
            <x v="65"/>
          </reference>
          <reference field="14" count="1" selected="0">
            <x v="30"/>
          </reference>
          <reference field="15" count="1" selected="0">
            <x v="9"/>
          </reference>
        </references>
      </pivotArea>
    </format>
    <format dxfId="161">
      <pivotArea dataOnly="0" labelOnly="1" fieldPosition="0">
        <references count="6">
          <reference field="0" count="1" selected="0">
            <x v="100"/>
          </reference>
          <reference field="1" count="1" selected="0">
            <x v="207"/>
          </reference>
          <reference field="5" count="1">
            <x v="280"/>
          </reference>
          <reference field="13" count="1" selected="0">
            <x v="127"/>
          </reference>
          <reference field="14" count="1" selected="0">
            <x v="116"/>
          </reference>
          <reference field="15" count="1" selected="0">
            <x v="97"/>
          </reference>
        </references>
      </pivotArea>
    </format>
    <format dxfId="160">
      <pivotArea dataOnly="0" labelOnly="1" fieldPosition="0">
        <references count="6">
          <reference field="0" count="1" selected="0">
            <x v="101"/>
          </reference>
          <reference field="1" count="1" selected="0">
            <x v="159"/>
          </reference>
          <reference field="5" count="1">
            <x v="302"/>
          </reference>
          <reference field="13" count="1" selected="0">
            <x v="65"/>
          </reference>
          <reference field="14" count="1" selected="0">
            <x v="20"/>
          </reference>
          <reference field="15" count="1" selected="0">
            <x v="23"/>
          </reference>
        </references>
      </pivotArea>
    </format>
    <format dxfId="159">
      <pivotArea dataOnly="0" labelOnly="1" fieldPosition="0">
        <references count="6">
          <reference field="0" count="1" selected="0">
            <x v="102"/>
          </reference>
          <reference field="1" count="1" selected="0">
            <x v="118"/>
          </reference>
          <reference field="5" count="1">
            <x v="208"/>
          </reference>
          <reference field="13" count="1" selected="0">
            <x v="127"/>
          </reference>
          <reference field="14" count="1" selected="0">
            <x v="134"/>
          </reference>
          <reference field="15" count="1" selected="0">
            <x v="97"/>
          </reference>
        </references>
      </pivotArea>
    </format>
    <format dxfId="158">
      <pivotArea dataOnly="0" labelOnly="1" fieldPosition="0">
        <references count="6">
          <reference field="0" count="1" selected="0">
            <x v="103"/>
          </reference>
          <reference field="1" count="1" selected="0">
            <x v="141"/>
          </reference>
          <reference field="5" count="1">
            <x v="65"/>
          </reference>
          <reference field="13" count="1" selected="0">
            <x v="34"/>
          </reference>
          <reference field="14" count="1" selected="0">
            <x v="199"/>
          </reference>
          <reference field="15" count="1" selected="0">
            <x v="82"/>
          </reference>
        </references>
      </pivotArea>
    </format>
    <format dxfId="157">
      <pivotArea dataOnly="0" labelOnly="1" fieldPosition="0">
        <references count="6">
          <reference field="0" count="1" selected="0">
            <x v="105"/>
          </reference>
          <reference field="1" count="1" selected="0">
            <x v="94"/>
          </reference>
          <reference field="5" count="1">
            <x v="10"/>
          </reference>
          <reference field="13" count="1" selected="0">
            <x v="36"/>
          </reference>
          <reference field="14" count="1" selected="0">
            <x v="199"/>
          </reference>
          <reference field="15" count="1" selected="0">
            <x v="8"/>
          </reference>
        </references>
      </pivotArea>
    </format>
    <format dxfId="156">
      <pivotArea dataOnly="0" labelOnly="1" fieldPosition="0">
        <references count="6">
          <reference field="0" count="1" selected="0">
            <x v="106"/>
          </reference>
          <reference field="1" count="1" selected="0">
            <x v="125"/>
          </reference>
          <reference field="5" count="1">
            <x v="24"/>
          </reference>
          <reference field="13" count="1" selected="0">
            <x v="109"/>
          </reference>
          <reference field="14" count="1" selected="0">
            <x v="104"/>
          </reference>
          <reference field="15" count="1" selected="0">
            <x v="56"/>
          </reference>
        </references>
      </pivotArea>
    </format>
    <format dxfId="155">
      <pivotArea dataOnly="0" labelOnly="1" fieldPosition="0">
        <references count="6">
          <reference field="0" count="1" selected="0">
            <x v="107"/>
          </reference>
          <reference field="1" count="1" selected="0">
            <x v="272"/>
          </reference>
          <reference field="5" count="1">
            <x v="8"/>
          </reference>
          <reference field="13" count="1" selected="0">
            <x v="16"/>
          </reference>
          <reference field="14" count="1" selected="0">
            <x v="3"/>
          </reference>
          <reference field="15" count="1" selected="0">
            <x v="89"/>
          </reference>
        </references>
      </pivotArea>
    </format>
    <format dxfId="154">
      <pivotArea dataOnly="0" labelOnly="1" fieldPosition="0">
        <references count="6">
          <reference field="0" count="1" selected="0">
            <x v="108"/>
          </reference>
          <reference field="1" count="1" selected="0">
            <x v="297"/>
          </reference>
          <reference field="5" count="1">
            <x v="232"/>
          </reference>
          <reference field="13" count="1" selected="0">
            <x v="87"/>
          </reference>
          <reference field="14" count="1" selected="0">
            <x v="4"/>
          </reference>
          <reference field="15" count="1" selected="0">
            <x v="87"/>
          </reference>
        </references>
      </pivotArea>
    </format>
    <format dxfId="153">
      <pivotArea dataOnly="0" labelOnly="1" fieldPosition="0">
        <references count="6">
          <reference field="0" count="1" selected="0">
            <x v="109"/>
          </reference>
          <reference field="1" count="1" selected="0">
            <x v="124"/>
          </reference>
          <reference field="5" count="1">
            <x v="13"/>
          </reference>
          <reference field="13" count="1" selected="0">
            <x v="42"/>
          </reference>
          <reference field="14" count="1" selected="0">
            <x v="46"/>
          </reference>
          <reference field="15" count="1" selected="0">
            <x v="84"/>
          </reference>
        </references>
      </pivotArea>
    </format>
    <format dxfId="152">
      <pivotArea dataOnly="0" labelOnly="1" fieldPosition="0">
        <references count="6">
          <reference field="0" count="1" selected="0">
            <x v="110"/>
          </reference>
          <reference field="1" count="1" selected="0">
            <x v="55"/>
          </reference>
          <reference field="5" count="1">
            <x v="138"/>
          </reference>
          <reference field="13" count="1" selected="0">
            <x v="127"/>
          </reference>
          <reference field="14" count="1" selected="0">
            <x v="161"/>
          </reference>
          <reference field="15" count="1" selected="0">
            <x v="97"/>
          </reference>
        </references>
      </pivotArea>
    </format>
    <format dxfId="151">
      <pivotArea dataOnly="0" labelOnly="1" fieldPosition="0">
        <references count="6">
          <reference field="0" count="1" selected="0">
            <x v="111"/>
          </reference>
          <reference field="1" count="1" selected="0">
            <x v="185"/>
          </reference>
          <reference field="5" count="1">
            <x v="72"/>
          </reference>
          <reference field="13" count="1" selected="0">
            <x v="127"/>
          </reference>
          <reference field="14" count="1" selected="0">
            <x v="175"/>
          </reference>
          <reference field="15" count="1" selected="0">
            <x v="97"/>
          </reference>
        </references>
      </pivotArea>
    </format>
    <format dxfId="150">
      <pivotArea dataOnly="0" labelOnly="1" fieldPosition="0">
        <references count="6">
          <reference field="0" count="1" selected="0">
            <x v="112"/>
          </reference>
          <reference field="1" count="1" selected="0">
            <x v="130"/>
          </reference>
          <reference field="5" count="1">
            <x v="217"/>
          </reference>
          <reference field="13" count="1" selected="0">
            <x v="38"/>
          </reference>
          <reference field="14" count="1" selected="0">
            <x v="199"/>
          </reference>
          <reference field="15" count="1" selected="0">
            <x v="38"/>
          </reference>
        </references>
      </pivotArea>
    </format>
    <format dxfId="149">
      <pivotArea dataOnly="0" labelOnly="1" fieldPosition="0">
        <references count="6">
          <reference field="0" count="1" selected="0">
            <x v="113"/>
          </reference>
          <reference field="1" count="1" selected="0">
            <x v="202"/>
          </reference>
          <reference field="5" count="1">
            <x v="90"/>
          </reference>
          <reference field="13" count="1" selected="0">
            <x v="39"/>
          </reference>
          <reference field="14" count="1" selected="0">
            <x v="114"/>
          </reference>
          <reference field="15" count="1" selected="0">
            <x v="44"/>
          </reference>
        </references>
      </pivotArea>
    </format>
    <format dxfId="148">
      <pivotArea dataOnly="0" labelOnly="1" fieldPosition="0">
        <references count="6">
          <reference field="0" count="1" selected="0">
            <x v="114"/>
          </reference>
          <reference field="1" count="1" selected="0">
            <x v="216"/>
          </reference>
          <reference field="5" count="1">
            <x v="320"/>
          </reference>
          <reference field="13" count="1" selected="0">
            <x v="69"/>
          </reference>
          <reference field="14" count="1" selected="0">
            <x v="58"/>
          </reference>
          <reference field="15" count="1" selected="0">
            <x v="56"/>
          </reference>
        </references>
      </pivotArea>
    </format>
    <format dxfId="147">
      <pivotArea dataOnly="0" labelOnly="1" fieldPosition="0">
        <references count="6">
          <reference field="0" count="1" selected="0">
            <x v="115"/>
          </reference>
          <reference field="1" count="1" selected="0">
            <x v="212"/>
          </reference>
          <reference field="5" count="1">
            <x v="7"/>
          </reference>
          <reference field="13" count="1" selected="0">
            <x v="96"/>
          </reference>
          <reference field="14" count="1" selected="0">
            <x v="61"/>
          </reference>
          <reference field="15" count="1" selected="0">
            <x v="4"/>
          </reference>
        </references>
      </pivotArea>
    </format>
    <format dxfId="146">
      <pivotArea dataOnly="0" labelOnly="1" fieldPosition="0">
        <references count="6">
          <reference field="0" count="1" selected="0">
            <x v="116"/>
          </reference>
          <reference field="1" count="1" selected="0">
            <x v="79"/>
          </reference>
          <reference field="5" count="1">
            <x v="45"/>
          </reference>
          <reference field="13" count="1" selected="0">
            <x v="127"/>
          </reference>
          <reference field="14" count="1" selected="0">
            <x v="107"/>
          </reference>
          <reference field="15" count="1" selected="0">
            <x v="97"/>
          </reference>
        </references>
      </pivotArea>
    </format>
    <format dxfId="145">
      <pivotArea dataOnly="0" labelOnly="1" fieldPosition="0">
        <references count="6">
          <reference field="0" count="1" selected="0">
            <x v="117"/>
          </reference>
          <reference field="1" count="1" selected="0">
            <x v="86"/>
          </reference>
          <reference field="5" count="1">
            <x v="6"/>
          </reference>
          <reference field="13" count="1" selected="0">
            <x v="127"/>
          </reference>
          <reference field="14" count="1" selected="0">
            <x v="139"/>
          </reference>
          <reference field="15" count="1" selected="0">
            <x v="97"/>
          </reference>
        </references>
      </pivotArea>
    </format>
    <format dxfId="144">
      <pivotArea dataOnly="0" labelOnly="1" fieldPosition="0">
        <references count="6">
          <reference field="0" count="1" selected="0">
            <x v="118"/>
          </reference>
          <reference field="1" count="1" selected="0">
            <x v="174"/>
          </reference>
          <reference field="5" count="1">
            <x v="262"/>
          </reference>
          <reference field="13" count="1" selected="0">
            <x v="127"/>
          </reference>
          <reference field="14" count="1" selected="0">
            <x v="131"/>
          </reference>
          <reference field="15" count="1" selected="0">
            <x v="97"/>
          </reference>
        </references>
      </pivotArea>
    </format>
    <format dxfId="143">
      <pivotArea dataOnly="0" labelOnly="1" fieldPosition="0">
        <references count="6">
          <reference field="0" count="1" selected="0">
            <x v="119"/>
          </reference>
          <reference field="1" count="1" selected="0">
            <x v="309"/>
          </reference>
          <reference field="5" count="1">
            <x v="286"/>
          </reference>
          <reference field="13" count="1" selected="0">
            <x v="61"/>
          </reference>
          <reference field="14" count="1" selected="0">
            <x v="49"/>
          </reference>
          <reference field="15" count="1" selected="0">
            <x v="48"/>
          </reference>
        </references>
      </pivotArea>
    </format>
    <format dxfId="142">
      <pivotArea dataOnly="0" labelOnly="1" fieldPosition="0">
        <references count="6">
          <reference field="0" count="1" selected="0">
            <x v="120"/>
          </reference>
          <reference field="1" count="1" selected="0">
            <x v="314"/>
          </reference>
          <reference field="5" count="1">
            <x v="9"/>
          </reference>
          <reference field="13" count="1" selected="0">
            <x v="66"/>
          </reference>
          <reference field="14" count="1" selected="0">
            <x v="93"/>
          </reference>
          <reference field="15" count="1" selected="0">
            <x v="60"/>
          </reference>
        </references>
      </pivotArea>
    </format>
    <format dxfId="141">
      <pivotArea dataOnly="0" labelOnly="1" fieldPosition="0">
        <references count="6">
          <reference field="0" count="1" selected="0">
            <x v="121"/>
          </reference>
          <reference field="1" count="1" selected="0">
            <x v="106"/>
          </reference>
          <reference field="5" count="1">
            <x v="96"/>
          </reference>
          <reference field="13" count="1" selected="0">
            <x v="127"/>
          </reference>
          <reference field="14" count="1" selected="0">
            <x v="145"/>
          </reference>
          <reference field="15" count="1" selected="0">
            <x v="97"/>
          </reference>
        </references>
      </pivotArea>
    </format>
    <format dxfId="140">
      <pivotArea dataOnly="0" labelOnly="1" fieldPosition="0">
        <references count="6">
          <reference field="0" count="1" selected="0">
            <x v="122"/>
          </reference>
          <reference field="1" count="1" selected="0">
            <x v="322"/>
          </reference>
          <reference field="5" count="1">
            <x v="218"/>
          </reference>
          <reference field="13" count="1" selected="0">
            <x v="122"/>
          </reference>
          <reference field="14" count="1" selected="0">
            <x v="60"/>
          </reference>
          <reference field="15" count="1" selected="0">
            <x v="50"/>
          </reference>
        </references>
      </pivotArea>
    </format>
    <format dxfId="139">
      <pivotArea dataOnly="0" labelOnly="1" fieldPosition="0">
        <references count="6">
          <reference field="0" count="1" selected="0">
            <x v="123"/>
          </reference>
          <reference field="1" count="1" selected="0">
            <x v="112"/>
          </reference>
          <reference field="5" count="1">
            <x v="213"/>
          </reference>
          <reference field="13" count="1" selected="0">
            <x v="72"/>
          </reference>
          <reference field="14" count="1" selected="0">
            <x v="63"/>
          </reference>
          <reference field="15" count="1" selected="0">
            <x v="51"/>
          </reference>
        </references>
      </pivotArea>
    </format>
    <format dxfId="138">
      <pivotArea dataOnly="0" labelOnly="1" fieldPosition="0">
        <references count="6">
          <reference field="0" count="1" selected="0">
            <x v="124"/>
          </reference>
          <reference field="1" count="1" selected="0">
            <x v="217"/>
          </reference>
          <reference field="5" count="1">
            <x v="197"/>
          </reference>
          <reference field="13" count="1" selected="0">
            <x v="127"/>
          </reference>
          <reference field="14" count="1" selected="0">
            <x v="141"/>
          </reference>
          <reference field="15" count="1" selected="0">
            <x v="97"/>
          </reference>
        </references>
      </pivotArea>
    </format>
    <format dxfId="137">
      <pivotArea dataOnly="0" labelOnly="1" fieldPosition="0">
        <references count="6">
          <reference field="0" count="1" selected="0">
            <x v="125"/>
          </reference>
          <reference field="1" count="1" selected="0">
            <x v="318"/>
          </reference>
          <reference field="5" count="1">
            <x v="201"/>
          </reference>
          <reference field="13" count="1" selected="0">
            <x v="101"/>
          </reference>
          <reference field="14" count="1" selected="0">
            <x v="5"/>
          </reference>
          <reference field="15" count="1" selected="0">
            <x v="60"/>
          </reference>
        </references>
      </pivotArea>
    </format>
    <format dxfId="136">
      <pivotArea dataOnly="0" labelOnly="1" fieldPosition="0">
        <references count="6">
          <reference field="0" count="1" selected="0">
            <x v="126"/>
          </reference>
          <reference field="1" count="1" selected="0">
            <x v="337"/>
          </reference>
          <reference field="5" count="1">
            <x v="183"/>
          </reference>
          <reference field="13" count="1" selected="0">
            <x v="23"/>
          </reference>
          <reference field="14" count="1" selected="0">
            <x v="105"/>
          </reference>
          <reference field="15" count="1" selected="0">
            <x v="33"/>
          </reference>
        </references>
      </pivotArea>
    </format>
    <format dxfId="135">
      <pivotArea dataOnly="0" labelOnly="1" fieldPosition="0">
        <references count="6">
          <reference field="0" count="1" selected="0">
            <x v="127"/>
          </reference>
          <reference field="1" count="1" selected="0">
            <x v="321"/>
          </reference>
          <reference field="5" count="1">
            <x v="91"/>
          </reference>
          <reference field="13" count="1" selected="0">
            <x v="1"/>
          </reference>
          <reference field="14" count="1" selected="0">
            <x v="94"/>
          </reference>
          <reference field="15" count="1" selected="0">
            <x v="52"/>
          </reference>
        </references>
      </pivotArea>
    </format>
    <format dxfId="134">
      <pivotArea dataOnly="0" labelOnly="1" fieldPosition="0">
        <references count="6">
          <reference field="0" count="1" selected="0">
            <x v="128"/>
          </reference>
          <reference field="1" count="1" selected="0">
            <x v="292"/>
          </reference>
          <reference field="5" count="1">
            <x v="70"/>
          </reference>
          <reference field="13" count="1" selected="0">
            <x v="0"/>
          </reference>
          <reference field="14" count="1" selected="0">
            <x v="51"/>
          </reference>
          <reference field="15" count="1" selected="0">
            <x v="42"/>
          </reference>
        </references>
      </pivotArea>
    </format>
    <format dxfId="133">
      <pivotArea dataOnly="0" labelOnly="1" fieldPosition="0">
        <references count="6">
          <reference field="0" count="1" selected="0">
            <x v="129"/>
          </reference>
          <reference field="1" count="1" selected="0">
            <x v="21"/>
          </reference>
          <reference field="5" count="1">
            <x v="162"/>
          </reference>
          <reference field="13" count="1" selected="0">
            <x v="127"/>
          </reference>
          <reference field="14" count="1" selected="0">
            <x v="153"/>
          </reference>
          <reference field="15" count="1" selected="0">
            <x v="97"/>
          </reference>
        </references>
      </pivotArea>
    </format>
    <format dxfId="132">
      <pivotArea dataOnly="0" labelOnly="1" fieldPosition="0">
        <references count="6">
          <reference field="0" count="1" selected="0">
            <x v="130"/>
          </reference>
          <reference field="1" count="1" selected="0">
            <x v="108"/>
          </reference>
          <reference field="5" count="1">
            <x v="227"/>
          </reference>
          <reference field="13" count="1" selected="0">
            <x v="127"/>
          </reference>
          <reference field="14" count="1" selected="0">
            <x v="110"/>
          </reference>
          <reference field="15" count="1" selected="0">
            <x v="97"/>
          </reference>
        </references>
      </pivotArea>
    </format>
    <format dxfId="131">
      <pivotArea dataOnly="0" labelOnly="1" fieldPosition="0">
        <references count="6">
          <reference field="0" count="1" selected="0">
            <x v="131"/>
          </reference>
          <reference field="1" count="1" selected="0">
            <x v="241"/>
          </reference>
          <reference field="5" count="1">
            <x v="116"/>
          </reference>
          <reference field="13" count="1" selected="0">
            <x v="37"/>
          </reference>
          <reference field="14" count="1" selected="0">
            <x v="81"/>
          </reference>
          <reference field="15" count="1" selected="0">
            <x v="62"/>
          </reference>
        </references>
      </pivotArea>
    </format>
    <format dxfId="130">
      <pivotArea dataOnly="0" labelOnly="1" fieldPosition="0">
        <references count="6">
          <reference field="0" count="1" selected="0">
            <x v="132"/>
          </reference>
          <reference field="1" count="1" selected="0">
            <x v="109"/>
          </reference>
          <reference field="5" count="1">
            <x v="30"/>
          </reference>
          <reference field="13" count="1" selected="0">
            <x v="127"/>
          </reference>
          <reference field="14" count="1" selected="0">
            <x v="156"/>
          </reference>
          <reference field="15" count="1" selected="0">
            <x v="97"/>
          </reference>
        </references>
      </pivotArea>
    </format>
    <format dxfId="129">
      <pivotArea dataOnly="0" labelOnly="1" fieldPosition="0">
        <references count="6">
          <reference field="0" count="1" selected="0">
            <x v="133"/>
          </reference>
          <reference field="1" count="1" selected="0">
            <x v="224"/>
          </reference>
          <reference field="5" count="1">
            <x v="250"/>
          </reference>
          <reference field="13" count="1" selected="0">
            <x v="127"/>
          </reference>
          <reference field="14" count="1" selected="0">
            <x v="178"/>
          </reference>
          <reference field="15" count="1" selected="0">
            <x v="97"/>
          </reference>
        </references>
      </pivotArea>
    </format>
    <format dxfId="128">
      <pivotArea dataOnly="0" labelOnly="1" fieldPosition="0">
        <references count="6">
          <reference field="0" count="1" selected="0">
            <x v="134"/>
          </reference>
          <reference field="1" count="1" selected="0">
            <x v="3"/>
          </reference>
          <reference field="5" count="1">
            <x v="221"/>
          </reference>
          <reference field="13" count="1" selected="0">
            <x v="127"/>
          </reference>
          <reference field="14" count="1" selected="0">
            <x v="136"/>
          </reference>
          <reference field="15" count="1" selected="0">
            <x v="97"/>
          </reference>
        </references>
      </pivotArea>
    </format>
    <format dxfId="127">
      <pivotArea dataOnly="0" labelOnly="1" fieldPosition="0">
        <references count="6">
          <reference field="0" count="1" selected="0">
            <x v="135"/>
          </reference>
          <reference field="1" count="1" selected="0">
            <x v="37"/>
          </reference>
          <reference field="5" count="1">
            <x v="110"/>
          </reference>
          <reference field="13" count="1" selected="0">
            <x v="127"/>
          </reference>
          <reference field="14" count="1" selected="0">
            <x v="125"/>
          </reference>
          <reference field="15" count="1" selected="0">
            <x v="97"/>
          </reference>
        </references>
      </pivotArea>
    </format>
    <format dxfId="126">
      <pivotArea dataOnly="0" labelOnly="1" fieldPosition="0">
        <references count="6">
          <reference field="0" count="1" selected="0">
            <x v="136"/>
          </reference>
          <reference field="1" count="1" selected="0">
            <x v="42"/>
          </reference>
          <reference field="5" count="1">
            <x v="101"/>
          </reference>
          <reference field="13" count="1" selected="0">
            <x v="127"/>
          </reference>
          <reference field="14" count="1" selected="0">
            <x v="147"/>
          </reference>
          <reference field="15" count="1" selected="0">
            <x v="97"/>
          </reference>
        </references>
      </pivotArea>
    </format>
    <format dxfId="125">
      <pivotArea dataOnly="0" labelOnly="1" fieldPosition="0">
        <references count="6">
          <reference field="0" count="1" selected="0">
            <x v="137"/>
          </reference>
          <reference field="1" count="1" selected="0">
            <x v="192"/>
          </reference>
          <reference field="5" count="1">
            <x v="97"/>
          </reference>
          <reference field="13" count="1" selected="0">
            <x v="127"/>
          </reference>
          <reference field="14" count="1" selected="0">
            <x v="130"/>
          </reference>
          <reference field="15" count="1" selected="0">
            <x v="97"/>
          </reference>
        </references>
      </pivotArea>
    </format>
    <format dxfId="124">
      <pivotArea dataOnly="0" labelOnly="1" fieldPosition="0">
        <references count="6">
          <reference field="0" count="1" selected="0">
            <x v="138"/>
          </reference>
          <reference field="1" count="1" selected="0">
            <x v="201"/>
          </reference>
          <reference field="5" count="1">
            <x v="184"/>
          </reference>
          <reference field="13" count="1" selected="0">
            <x v="127"/>
          </reference>
          <reference field="14" count="1" selected="0">
            <x v="173"/>
          </reference>
          <reference field="15" count="1" selected="0">
            <x v="97"/>
          </reference>
        </references>
      </pivotArea>
    </format>
    <format dxfId="123">
      <pivotArea dataOnly="0" labelOnly="1" fieldPosition="0">
        <references count="6">
          <reference field="0" count="1" selected="0">
            <x v="139"/>
          </reference>
          <reference field="1" count="1" selected="0">
            <x v="67"/>
          </reference>
          <reference field="5" count="1">
            <x v="163"/>
          </reference>
          <reference field="13" count="1" selected="0">
            <x v="127"/>
          </reference>
          <reference field="14" count="1" selected="0">
            <x v="129"/>
          </reference>
          <reference field="15" count="1" selected="0">
            <x v="97"/>
          </reference>
        </references>
      </pivotArea>
    </format>
    <format dxfId="122">
      <pivotArea dataOnly="0" labelOnly="1" fieldPosition="0">
        <references count="6">
          <reference field="0" count="1" selected="0">
            <x v="140"/>
          </reference>
          <reference field="1" count="1" selected="0">
            <x v="23"/>
          </reference>
          <reference field="5" count="1">
            <x v="240"/>
          </reference>
          <reference field="13" count="1" selected="0">
            <x v="127"/>
          </reference>
          <reference field="14" count="1" selected="0">
            <x v="157"/>
          </reference>
          <reference field="15" count="1" selected="0">
            <x v="97"/>
          </reference>
        </references>
      </pivotArea>
    </format>
    <format dxfId="121">
      <pivotArea dataOnly="0" labelOnly="1" fieldPosition="0">
        <references count="6">
          <reference field="0" count="1" selected="0">
            <x v="141"/>
          </reference>
          <reference field="1" count="1" selected="0">
            <x v="262"/>
          </reference>
          <reference field="5" count="1">
            <x v="66"/>
          </reference>
          <reference field="13" count="1" selected="0">
            <x v="67"/>
          </reference>
          <reference field="14" count="1" selected="0">
            <x v="15"/>
          </reference>
          <reference field="15" count="1" selected="0">
            <x v="22"/>
          </reference>
        </references>
      </pivotArea>
    </format>
    <format dxfId="120">
      <pivotArea dataOnly="0" labelOnly="1" fieldPosition="0">
        <references count="6">
          <reference field="0" count="1" selected="0">
            <x v="142"/>
          </reference>
          <reference field="1" count="1" selected="0">
            <x v="267"/>
          </reference>
          <reference field="5" count="1">
            <x v="229"/>
          </reference>
          <reference field="13" count="1" selected="0">
            <x v="103"/>
          </reference>
          <reference field="14" count="1" selected="0">
            <x v="23"/>
          </reference>
          <reference field="15" count="1" selected="0">
            <x v="79"/>
          </reference>
        </references>
      </pivotArea>
    </format>
    <format dxfId="119">
      <pivotArea dataOnly="0" labelOnly="1" fieldPosition="0">
        <references count="6">
          <reference field="0" count="1" selected="0">
            <x v="143"/>
          </reference>
          <reference field="1" count="1" selected="0">
            <x v="149"/>
          </reference>
          <reference field="5" count="1">
            <x v="12"/>
          </reference>
          <reference field="13" count="1" selected="0">
            <x v="127"/>
          </reference>
          <reference field="14" count="1" selected="0">
            <x v="198"/>
          </reference>
          <reference field="15" count="1" selected="0">
            <x v="97"/>
          </reference>
        </references>
      </pivotArea>
    </format>
    <format dxfId="118">
      <pivotArea dataOnly="0" labelOnly="1" fieldPosition="0">
        <references count="6">
          <reference field="0" count="1" selected="0">
            <x v="144"/>
          </reference>
          <reference field="1" count="1" selected="0">
            <x v="261"/>
          </reference>
          <reference field="5" count="1">
            <x v="188"/>
          </reference>
          <reference field="13" count="1" selected="0">
            <x v="33"/>
          </reference>
          <reference field="14" count="1" selected="0">
            <x v="39"/>
          </reference>
          <reference field="15" count="1" selected="0">
            <x v="84"/>
          </reference>
        </references>
      </pivotArea>
    </format>
    <format dxfId="117">
      <pivotArea dataOnly="0" labelOnly="1" fieldPosition="0">
        <references count="6">
          <reference field="0" count="1" selected="0">
            <x v="145"/>
          </reference>
          <reference field="1" count="1" selected="0">
            <x v="213"/>
          </reference>
          <reference field="5" count="1">
            <x v="112"/>
          </reference>
          <reference field="13" count="1" selected="0">
            <x v="70"/>
          </reference>
          <reference field="14" count="1" selected="0">
            <x v="88"/>
          </reference>
          <reference field="15" count="1" selected="0">
            <x v="56"/>
          </reference>
        </references>
      </pivotArea>
    </format>
    <format dxfId="116">
      <pivotArea dataOnly="0" labelOnly="1" fieldPosition="0">
        <references count="6">
          <reference field="0" count="1" selected="0">
            <x v="146"/>
          </reference>
          <reference field="1" count="1" selected="0">
            <x v="85"/>
          </reference>
          <reference field="5" count="1">
            <x v="167"/>
          </reference>
          <reference field="13" count="1" selected="0">
            <x v="127"/>
          </reference>
          <reference field="14" count="1" selected="0">
            <x v="180"/>
          </reference>
          <reference field="15" count="1" selected="0">
            <x v="97"/>
          </reference>
        </references>
      </pivotArea>
    </format>
    <format dxfId="115">
      <pivotArea dataOnly="0" labelOnly="1" fieldPosition="0">
        <references count="6">
          <reference field="0" count="1" selected="0">
            <x v="147"/>
          </reference>
          <reference field="1" count="1" selected="0">
            <x v="84"/>
          </reference>
          <reference field="5" count="1">
            <x v="49"/>
          </reference>
          <reference field="13" count="1" selected="0">
            <x v="58"/>
          </reference>
          <reference field="14" count="1" selected="0">
            <x v="199"/>
          </reference>
          <reference field="15" count="1" selected="0">
            <x v="90"/>
          </reference>
        </references>
      </pivotArea>
    </format>
    <format dxfId="114">
      <pivotArea dataOnly="0" labelOnly="1" fieldPosition="0">
        <references count="6">
          <reference field="0" count="1" selected="0">
            <x v="148"/>
          </reference>
          <reference field="1" count="1" selected="0">
            <x v="215"/>
          </reference>
          <reference field="5" count="1">
            <x v="185"/>
          </reference>
          <reference field="13" count="1" selected="0">
            <x v="127"/>
          </reference>
          <reference field="14" count="1" selected="0">
            <x v="184"/>
          </reference>
          <reference field="15" count="1" selected="0">
            <x v="97"/>
          </reference>
        </references>
      </pivotArea>
    </format>
    <format dxfId="113">
      <pivotArea dataOnly="0" labelOnly="1" fieldPosition="0">
        <references count="6">
          <reference field="0" count="1" selected="0">
            <x v="149"/>
          </reference>
          <reference field="1" count="1" selected="0">
            <x v="205"/>
          </reference>
          <reference field="5" count="1">
            <x v="155"/>
          </reference>
          <reference field="13" count="1" selected="0">
            <x v="127"/>
          </reference>
          <reference field="14" count="1" selected="0">
            <x v="146"/>
          </reference>
          <reference field="15" count="1" selected="0">
            <x v="97"/>
          </reference>
        </references>
      </pivotArea>
    </format>
    <format dxfId="112">
      <pivotArea dataOnly="0" labelOnly="1" fieldPosition="0">
        <references count="6">
          <reference field="0" count="1" selected="0">
            <x v="150"/>
          </reference>
          <reference field="1" count="1" selected="0">
            <x v="90"/>
          </reference>
          <reference field="5" count="1">
            <x v="0"/>
          </reference>
          <reference field="13" count="1" selected="0">
            <x v="89"/>
          </reference>
          <reference field="14" count="1" selected="0">
            <x v="52"/>
          </reference>
          <reference field="15" count="1" selected="0">
            <x v="17"/>
          </reference>
        </references>
      </pivotArea>
    </format>
    <format dxfId="111">
      <pivotArea dataOnly="0" labelOnly="1" fieldPosition="0">
        <references count="6">
          <reference field="0" count="1" selected="0">
            <x v="151"/>
          </reference>
          <reference field="1" count="1" selected="0">
            <x v="189"/>
          </reference>
          <reference field="5" count="1">
            <x v="51"/>
          </reference>
          <reference field="13" count="1" selected="0">
            <x v="127"/>
          </reference>
          <reference field="14" count="1" selected="0">
            <x v="106"/>
          </reference>
          <reference field="15" count="1" selected="0">
            <x v="97"/>
          </reference>
        </references>
      </pivotArea>
    </format>
    <format dxfId="110">
      <pivotArea dataOnly="0" labelOnly="1" fieldPosition="0">
        <references count="6">
          <reference field="0" count="1" selected="0">
            <x v="152"/>
          </reference>
          <reference field="1" count="1" selected="0">
            <x v="256"/>
          </reference>
          <reference field="5" count="1">
            <x v="146"/>
          </reference>
          <reference field="13" count="1" selected="0">
            <x v="65"/>
          </reference>
          <reference field="14" count="1" selected="0">
            <x v="103"/>
          </reference>
          <reference field="15" count="1" selected="0">
            <x v="57"/>
          </reference>
        </references>
      </pivotArea>
    </format>
    <format dxfId="109">
      <pivotArea dataOnly="0" labelOnly="1" fieldPosition="0">
        <references count="6">
          <reference field="0" count="1" selected="0">
            <x v="153"/>
          </reference>
          <reference field="1" count="1" selected="0">
            <x v="176"/>
          </reference>
          <reference field="5" count="1">
            <x v="151"/>
          </reference>
          <reference field="13" count="1" selected="0">
            <x v="119"/>
          </reference>
          <reference field="14" count="1" selected="0">
            <x v="29"/>
          </reference>
          <reference field="15" count="1" selected="0">
            <x v="10"/>
          </reference>
        </references>
      </pivotArea>
    </format>
    <format dxfId="108">
      <pivotArea dataOnly="0" labelOnly="1" fieldPosition="0">
        <references count="6">
          <reference field="0" count="1" selected="0">
            <x v="154"/>
          </reference>
          <reference field="1" count="1" selected="0">
            <x v="221"/>
          </reference>
          <reference field="5" count="1">
            <x v="225"/>
          </reference>
          <reference field="13" count="1" selected="0">
            <x v="127"/>
          </reference>
          <reference field="14" count="1" selected="0">
            <x v="158"/>
          </reference>
          <reference field="15" count="1" selected="0">
            <x v="97"/>
          </reference>
        </references>
      </pivotArea>
    </format>
    <format dxfId="107">
      <pivotArea dataOnly="0" labelOnly="1" fieldPosition="0">
        <references count="6">
          <reference field="0" count="1" selected="0">
            <x v="155"/>
          </reference>
          <reference field="1" count="1" selected="0">
            <x v="123"/>
          </reference>
          <reference field="5" count="1">
            <x v="32"/>
          </reference>
          <reference field="13" count="1" selected="0">
            <x v="127"/>
          </reference>
          <reference field="14" count="1" selected="0">
            <x v="164"/>
          </reference>
          <reference field="15" count="1" selected="0">
            <x v="97"/>
          </reference>
        </references>
      </pivotArea>
    </format>
    <format dxfId="106">
      <pivotArea dataOnly="0" labelOnly="1" fieldPosition="0">
        <references count="6">
          <reference field="0" count="1" selected="0">
            <x v="156"/>
          </reference>
          <reference field="1" count="1" selected="0">
            <x v="157"/>
          </reference>
          <reference field="5" count="1">
            <x v="149"/>
          </reference>
          <reference field="13" count="1" selected="0">
            <x v="57"/>
          </reference>
          <reference field="14" count="1" selected="0">
            <x v="199"/>
          </reference>
          <reference field="15" count="1" selected="0">
            <x v="85"/>
          </reference>
        </references>
      </pivotArea>
    </format>
    <format dxfId="105">
      <pivotArea dataOnly="0" labelOnly="1" fieldPosition="0">
        <references count="6">
          <reference field="0" count="1" selected="0">
            <x v="157"/>
          </reference>
          <reference field="1" count="1" selected="0">
            <x v="180"/>
          </reference>
          <reference field="5" count="1">
            <x v="100"/>
          </reference>
          <reference field="13" count="1" selected="0">
            <x v="127"/>
          </reference>
          <reference field="14" count="1" selected="0">
            <x v="117"/>
          </reference>
          <reference field="15" count="1" selected="0">
            <x v="97"/>
          </reference>
        </references>
      </pivotArea>
    </format>
    <format dxfId="104">
      <pivotArea dataOnly="0" labelOnly="1" fieldPosition="0">
        <references count="6">
          <reference field="0" count="1" selected="0">
            <x v="158"/>
          </reference>
          <reference field="1" count="1" selected="0">
            <x v="239"/>
          </reference>
          <reference field="5" count="1">
            <x v="142"/>
          </reference>
          <reference field="13" count="1" selected="0">
            <x v="73"/>
          </reference>
          <reference field="14" count="1" selected="0">
            <x v="25"/>
          </reference>
          <reference field="15" count="1" selected="0">
            <x v="52"/>
          </reference>
        </references>
      </pivotArea>
    </format>
    <format dxfId="103">
      <pivotArea dataOnly="0" labelOnly="1" fieldPosition="0">
        <references count="6">
          <reference field="0" count="1" selected="0">
            <x v="159"/>
          </reference>
          <reference field="1" count="1" selected="0">
            <x v="166"/>
          </reference>
          <reference field="5" count="1">
            <x v="179"/>
          </reference>
          <reference field="13" count="1" selected="0">
            <x v="127"/>
          </reference>
          <reference field="14" count="1" selected="0">
            <x v="154"/>
          </reference>
          <reference field="15" count="1" selected="0">
            <x v="97"/>
          </reference>
        </references>
      </pivotArea>
    </format>
    <format dxfId="102">
      <pivotArea dataOnly="0" labelOnly="1" fieldPosition="0">
        <references count="6">
          <reference field="0" count="1" selected="0">
            <x v="160"/>
          </reference>
          <reference field="1" count="1" selected="0">
            <x v="324"/>
          </reference>
          <reference field="5" count="1">
            <x v="294"/>
          </reference>
          <reference field="13" count="1" selected="0">
            <x v="60"/>
          </reference>
          <reference field="14" count="1" selected="0">
            <x v="38"/>
          </reference>
          <reference field="15" count="1" selected="0">
            <x v="36"/>
          </reference>
        </references>
      </pivotArea>
    </format>
    <format dxfId="101">
      <pivotArea dataOnly="0" labelOnly="1" fieldPosition="0">
        <references count="6">
          <reference field="0" count="1" selected="0">
            <x v="161"/>
          </reference>
          <reference field="1" count="1" selected="0">
            <x v="168"/>
          </reference>
          <reference field="5" count="1">
            <x v="311"/>
          </reference>
          <reference field="13" count="1" selected="0">
            <x v="19"/>
          </reference>
          <reference field="14" count="1" selected="0">
            <x v="27"/>
          </reference>
          <reference field="15" count="1" selected="0">
            <x v="12"/>
          </reference>
        </references>
      </pivotArea>
    </format>
    <format dxfId="100">
      <pivotArea dataOnly="0" labelOnly="1" fieldPosition="0">
        <references count="6">
          <reference field="0" count="1" selected="0">
            <x v="162"/>
          </reference>
          <reference field="1" count="1" selected="0">
            <x v="161"/>
          </reference>
          <reference field="5" count="1">
            <x v="21"/>
          </reference>
          <reference field="13" count="1" selected="0">
            <x v="127"/>
          </reference>
          <reference field="14" count="1" selected="0">
            <x v="150"/>
          </reference>
          <reference field="15" count="1" selected="0">
            <x v="97"/>
          </reference>
        </references>
      </pivotArea>
    </format>
    <format dxfId="99">
      <pivotArea dataOnly="0" labelOnly="1" fieldPosition="0">
        <references count="6">
          <reference field="0" count="1" selected="0">
            <x v="163"/>
          </reference>
          <reference field="1" count="1" selected="0">
            <x v="111"/>
          </reference>
          <reference field="5" count="1">
            <x v="327"/>
          </reference>
          <reference field="13" count="1" selected="0">
            <x v="125"/>
          </reference>
          <reference field="14" count="1" selected="0">
            <x v="92"/>
          </reference>
          <reference field="15" count="1" selected="0">
            <x v="51"/>
          </reference>
        </references>
      </pivotArea>
    </format>
    <format dxfId="98">
      <pivotArea dataOnly="0" labelOnly="1" fieldPosition="0">
        <references count="6">
          <reference field="0" count="1" selected="0">
            <x v="164"/>
          </reference>
          <reference field="1" count="1" selected="0">
            <x v="200"/>
          </reference>
          <reference field="5" count="1">
            <x v="267"/>
          </reference>
          <reference field="13" count="1" selected="0">
            <x v="13"/>
          </reference>
          <reference field="14" count="1" selected="0">
            <x v="199"/>
          </reference>
          <reference field="15" count="1" selected="0">
            <x v="92"/>
          </reference>
        </references>
      </pivotArea>
    </format>
    <format dxfId="97">
      <pivotArea dataOnly="0" labelOnly="1" fieldPosition="0">
        <references count="6">
          <reference field="0" count="1" selected="0">
            <x v="165"/>
          </reference>
          <reference field="1" count="1" selected="0">
            <x v="310"/>
          </reference>
          <reference field="5" count="1">
            <x v="290"/>
          </reference>
          <reference field="13" count="1" selected="0">
            <x v="88"/>
          </reference>
          <reference field="14" count="1" selected="0">
            <x v="100"/>
          </reference>
          <reference field="15" count="1" selected="0">
            <x v="51"/>
          </reference>
        </references>
      </pivotArea>
    </format>
    <format dxfId="96">
      <pivotArea dataOnly="0" labelOnly="1" fieldPosition="0">
        <references count="6">
          <reference field="0" count="1" selected="0">
            <x v="166"/>
          </reference>
          <reference field="1" count="1" selected="0">
            <x v="294"/>
          </reference>
          <reference field="5" count="1">
            <x v="215"/>
          </reference>
          <reference field="13" count="1" selected="0">
            <x v="65"/>
          </reference>
          <reference field="14" count="1" selected="0">
            <x v="21"/>
          </reference>
          <reference field="15" count="1" selected="0">
            <x v="86"/>
          </reference>
        </references>
      </pivotArea>
    </format>
    <format dxfId="95">
      <pivotArea dataOnly="0" labelOnly="1" fieldPosition="0">
        <references count="6">
          <reference field="0" count="1" selected="0">
            <x v="167"/>
          </reference>
          <reference field="1" count="1" selected="0">
            <x v="145"/>
          </reference>
          <reference field="5" count="1">
            <x v="25"/>
          </reference>
          <reference field="13" count="1" selected="0">
            <x v="41"/>
          </reference>
          <reference field="14" count="1" selected="0">
            <x v="44"/>
          </reference>
          <reference field="15" count="1" selected="0">
            <x v="61"/>
          </reference>
        </references>
      </pivotArea>
    </format>
    <format dxfId="94">
      <pivotArea dataOnly="0" labelOnly="1" fieldPosition="0">
        <references count="6">
          <reference field="0" count="1" selected="0">
            <x v="168"/>
          </reference>
          <reference field="1" count="1" selected="0">
            <x v="281"/>
          </reference>
          <reference field="5" count="1">
            <x v="298"/>
          </reference>
          <reference field="13" count="1" selected="0">
            <x v="121"/>
          </reference>
          <reference field="14" count="1" selected="0">
            <x v="9"/>
          </reference>
          <reference field="15" count="1" selected="0">
            <x v="76"/>
          </reference>
        </references>
      </pivotArea>
    </format>
    <format dxfId="93">
      <pivotArea dataOnly="0" labelOnly="1" fieldPosition="0">
        <references count="6">
          <reference field="0" count="1" selected="0">
            <x v="169"/>
          </reference>
          <reference field="1" count="1" selected="0">
            <x v="69"/>
          </reference>
          <reference field="5" count="1">
            <x v="234"/>
          </reference>
          <reference field="13" count="1" selected="0">
            <x v="127"/>
          </reference>
          <reference field="14" count="1" selected="0">
            <x v="169"/>
          </reference>
          <reference field="15" count="1" selected="0">
            <x v="97"/>
          </reference>
        </references>
      </pivotArea>
    </format>
    <format dxfId="92">
      <pivotArea dataOnly="0" labelOnly="1" fieldPosition="0">
        <references count="6">
          <reference field="0" count="1" selected="0">
            <x v="170"/>
          </reference>
          <reference field="1" count="1" selected="0">
            <x v="230"/>
          </reference>
          <reference field="5" count="1">
            <x v="335"/>
          </reference>
          <reference field="13" count="1" selected="0">
            <x v="71"/>
          </reference>
          <reference field="14" count="1" selected="0">
            <x v="199"/>
          </reference>
          <reference field="15" count="1" selected="0">
            <x v="75"/>
          </reference>
        </references>
      </pivotArea>
    </format>
    <format dxfId="91">
      <pivotArea dataOnly="0" labelOnly="1" fieldPosition="0">
        <references count="6">
          <reference field="0" count="1" selected="0">
            <x v="171"/>
          </reference>
          <reference field="1" count="1" selected="0">
            <x v="260"/>
          </reference>
          <reference field="5" count="1">
            <x v="139"/>
          </reference>
          <reference field="13" count="1" selected="0">
            <x v="47"/>
          </reference>
          <reference field="14" count="1" selected="0">
            <x v="13"/>
          </reference>
          <reference field="15" count="1" selected="0">
            <x v="77"/>
          </reference>
        </references>
      </pivotArea>
    </format>
    <format dxfId="90">
      <pivotArea dataOnly="0" labelOnly="1" fieldPosition="0">
        <references count="6">
          <reference field="0" count="1" selected="0">
            <x v="172"/>
          </reference>
          <reference field="1" count="1" selected="0">
            <x v="280"/>
          </reference>
          <reference field="5" count="1">
            <x v="275"/>
          </reference>
          <reference field="13" count="1" selected="0">
            <x v="63"/>
          </reference>
          <reference field="14" count="1" selected="0">
            <x v="59"/>
          </reference>
          <reference field="15" count="1" selected="0">
            <x v="56"/>
          </reference>
        </references>
      </pivotArea>
    </format>
    <format dxfId="89">
      <pivotArea dataOnly="0" labelOnly="1" fieldPosition="0">
        <references count="6">
          <reference field="0" count="1" selected="0">
            <x v="173"/>
          </reference>
          <reference field="1" count="1" selected="0">
            <x v="154"/>
          </reference>
          <reference field="5" count="1">
            <x v="214"/>
          </reference>
          <reference field="13" count="1" selected="0">
            <x v="127"/>
          </reference>
          <reference field="14" count="1" selected="0">
            <x v="162"/>
          </reference>
          <reference field="15" count="1" selected="0">
            <x v="97"/>
          </reference>
        </references>
      </pivotArea>
    </format>
    <format dxfId="88">
      <pivotArea dataOnly="0" labelOnly="1" fieldPosition="0">
        <references count="6">
          <reference field="0" count="1" selected="0">
            <x v="174"/>
          </reference>
          <reference field="1" count="1" selected="0">
            <x v="196"/>
          </reference>
          <reference field="5" count="1">
            <x v="145"/>
          </reference>
          <reference field="13" count="1" selected="0">
            <x v="127"/>
          </reference>
          <reference field="14" count="1" selected="0">
            <x v="111"/>
          </reference>
          <reference field="15" count="1" selected="0">
            <x v="97"/>
          </reference>
        </references>
      </pivotArea>
    </format>
    <format dxfId="87">
      <pivotArea dataOnly="0" labelOnly="1" fieldPosition="0">
        <references count="6">
          <reference field="0" count="1" selected="0">
            <x v="175"/>
          </reference>
          <reference field="1" count="1" selected="0">
            <x v="204"/>
          </reference>
          <reference field="5" count="1">
            <x v="159"/>
          </reference>
          <reference field="13" count="1" selected="0">
            <x v="127"/>
          </reference>
          <reference field="14" count="1" selected="0">
            <x v="133"/>
          </reference>
          <reference field="15" count="1" selected="0">
            <x v="97"/>
          </reference>
        </references>
      </pivotArea>
    </format>
    <format dxfId="86">
      <pivotArea dataOnly="0" labelOnly="1" fieldPosition="0">
        <references count="6">
          <reference field="0" count="1" selected="0">
            <x v="176"/>
          </reference>
          <reference field="1" count="1" selected="0">
            <x v="11"/>
          </reference>
          <reference field="5" count="1">
            <x v="40"/>
          </reference>
          <reference field="13" count="1" selected="0">
            <x v="127"/>
          </reference>
          <reference field="14" count="1" selected="0">
            <x v="132"/>
          </reference>
          <reference field="15" count="1" selected="0">
            <x v="97"/>
          </reference>
        </references>
      </pivotArea>
    </format>
    <format dxfId="85">
      <pivotArea dataOnly="0" labelOnly="1" fieldPosition="0">
        <references count="6">
          <reference field="0" count="1" selected="0">
            <x v="177"/>
          </reference>
          <reference field="1" count="1" selected="0">
            <x v="229"/>
          </reference>
          <reference field="5" count="1">
            <x v="39"/>
          </reference>
          <reference field="13" count="1" selected="0">
            <x v="127"/>
          </reference>
          <reference field="14" count="1" selected="0">
            <x v="193"/>
          </reference>
          <reference field="15" count="1" selected="0">
            <x v="97"/>
          </reference>
        </references>
      </pivotArea>
    </format>
    <format dxfId="84">
      <pivotArea dataOnly="0" labelOnly="1" fieldPosition="0">
        <references count="6">
          <reference field="0" count="1" selected="0">
            <x v="178"/>
          </reference>
          <reference field="1" count="1" selected="0">
            <x v="98"/>
          </reference>
          <reference field="5" count="1">
            <x v="5"/>
          </reference>
          <reference field="13" count="1" selected="0">
            <x v="127"/>
          </reference>
          <reference field="14" count="1" selected="0">
            <x v="135"/>
          </reference>
          <reference field="15" count="1" selected="0">
            <x v="97"/>
          </reference>
        </references>
      </pivotArea>
    </format>
    <format dxfId="83">
      <pivotArea dataOnly="0" labelOnly="1" fieldPosition="0">
        <references count="6">
          <reference field="0" count="1" selected="0">
            <x v="179"/>
          </reference>
          <reference field="1" count="1" selected="0">
            <x v="209"/>
          </reference>
          <reference field="5" count="1">
            <x v="141"/>
          </reference>
          <reference field="13" count="1" selected="0">
            <x v="52"/>
          </reference>
          <reference field="14" count="1" selected="0">
            <x v="2"/>
          </reference>
          <reference field="15" count="1" selected="0">
            <x v="83"/>
          </reference>
        </references>
      </pivotArea>
    </format>
    <format dxfId="82">
      <pivotArea dataOnly="0" labelOnly="1" fieldPosition="0">
        <references count="6">
          <reference field="0" count="1" selected="0">
            <x v="180"/>
          </reference>
          <reference field="1" count="1" selected="0">
            <x v="143"/>
          </reference>
          <reference field="5" count="1">
            <x v="34"/>
          </reference>
          <reference field="13" count="1" selected="0">
            <x v="75"/>
          </reference>
          <reference field="14" count="1" selected="0">
            <x v="199"/>
          </reference>
          <reference field="15" count="1" selected="0">
            <x v="41"/>
          </reference>
        </references>
      </pivotArea>
    </format>
    <format dxfId="81">
      <pivotArea dataOnly="0" labelOnly="1" fieldPosition="0">
        <references count="6">
          <reference field="0" count="1" selected="0">
            <x v="181"/>
          </reference>
          <reference field="1" count="1" selected="0">
            <x v="279"/>
          </reference>
          <reference field="5" count="1">
            <x v="235"/>
          </reference>
          <reference field="13" count="1" selected="0">
            <x v="7"/>
          </reference>
          <reference field="14" count="1" selected="0">
            <x v="12"/>
          </reference>
          <reference field="15" count="1" selected="0">
            <x v="21"/>
          </reference>
        </references>
      </pivotArea>
    </format>
    <format dxfId="80">
      <pivotArea dataOnly="0" labelOnly="1" fieldPosition="0">
        <references count="6">
          <reference field="0" count="1" selected="0">
            <x v="182"/>
          </reference>
          <reference field="1" count="1" selected="0">
            <x v="191"/>
          </reference>
          <reference field="5" count="1">
            <x v="95"/>
          </reference>
          <reference field="13" count="1" selected="0">
            <x v="127"/>
          </reference>
          <reference field="14" count="1" selected="0">
            <x v="196"/>
          </reference>
          <reference field="15" count="1" selected="0">
            <x v="97"/>
          </reference>
        </references>
      </pivotArea>
    </format>
    <format dxfId="79">
      <pivotArea dataOnly="0" labelOnly="1" fieldPosition="0">
        <references count="6">
          <reference field="0" count="1" selected="0">
            <x v="183"/>
          </reference>
          <reference field="1" count="1" selected="0">
            <x v="296"/>
          </reference>
          <reference field="5" count="1">
            <x v="206"/>
          </reference>
          <reference field="13" count="1" selected="0">
            <x v="17"/>
          </reference>
          <reference field="14" count="1" selected="0">
            <x v="48"/>
          </reference>
          <reference field="15" count="1" selected="0">
            <x v="91"/>
          </reference>
        </references>
      </pivotArea>
    </format>
    <format dxfId="78">
      <pivotArea dataOnly="0" labelOnly="1" fieldPosition="0">
        <references count="6">
          <reference field="0" count="1" selected="0">
            <x v="184"/>
          </reference>
          <reference field="1" count="1" selected="0">
            <x v="114"/>
          </reference>
          <reference field="5" count="1">
            <x v="137"/>
          </reference>
          <reference field="13" count="1" selected="0">
            <x v="102"/>
          </reference>
          <reference field="14" count="1" selected="0">
            <x v="17"/>
          </reference>
          <reference field="15" count="1" selected="0">
            <x v="30"/>
          </reference>
        </references>
      </pivotArea>
    </format>
    <format dxfId="77">
      <pivotArea dataOnly="0" labelOnly="1" fieldPosition="0">
        <references count="6">
          <reference field="0" count="1" selected="0">
            <x v="185"/>
          </reference>
          <reference field="1" count="1" selected="0">
            <x v="219"/>
          </reference>
          <reference field="5" count="1">
            <x v="165"/>
          </reference>
          <reference field="13" count="1" selected="0">
            <x v="59"/>
          </reference>
          <reference field="14" count="1" selected="0">
            <x v="91"/>
          </reference>
          <reference field="15" count="1" selected="0">
            <x v="58"/>
          </reference>
        </references>
      </pivotArea>
    </format>
    <format dxfId="76">
      <pivotArea dataOnly="0" labelOnly="1" fieldPosition="0">
        <references count="6">
          <reference field="0" count="1" selected="0">
            <x v="186"/>
          </reference>
          <reference field="1" count="1" selected="0">
            <x v="89"/>
          </reference>
          <reference field="5" count="1">
            <x v="57"/>
          </reference>
          <reference field="13" count="1" selected="0">
            <x v="127"/>
          </reference>
          <reference field="14" count="1" selected="0">
            <x v="165"/>
          </reference>
          <reference field="15" count="1" selected="0">
            <x v="97"/>
          </reference>
        </references>
      </pivotArea>
    </format>
    <format dxfId="75">
      <pivotArea dataOnly="0" labelOnly="1" fieldPosition="0">
        <references count="6">
          <reference field="0" count="1" selected="0">
            <x v="187"/>
          </reference>
          <reference field="1" count="1" selected="0">
            <x v="302"/>
          </reference>
          <reference field="5" count="1">
            <x v="325"/>
          </reference>
          <reference field="13" count="1" selected="0">
            <x v="26"/>
          </reference>
          <reference field="14" count="1" selected="0">
            <x v="71"/>
          </reference>
          <reference field="15" count="1" selected="0">
            <x v="56"/>
          </reference>
        </references>
      </pivotArea>
    </format>
    <format dxfId="74">
      <pivotArea dataOnly="0" labelOnly="1" fieldPosition="0">
        <references count="6">
          <reference field="0" count="1" selected="0">
            <x v="188"/>
          </reference>
          <reference field="1" count="1" selected="0">
            <x v="336"/>
          </reference>
          <reference field="5" count="1">
            <x v="124"/>
          </reference>
          <reference field="13" count="1" selected="0">
            <x v="63"/>
          </reference>
          <reference field="14" count="1" selected="0">
            <x v="59"/>
          </reference>
          <reference field="15" count="1" selected="0">
            <x v="56"/>
          </reference>
        </references>
      </pivotArea>
    </format>
    <format dxfId="73">
      <pivotArea dataOnly="0" labelOnly="1" fieldPosition="0">
        <references count="6">
          <reference field="0" count="1" selected="0">
            <x v="189"/>
          </reference>
          <reference field="1" count="1" selected="0">
            <x v="46"/>
          </reference>
          <reference field="5" count="1">
            <x v="323"/>
          </reference>
          <reference field="13" count="1" selected="0">
            <x v="63"/>
          </reference>
          <reference field="14" count="1" selected="0">
            <x v="59"/>
          </reference>
          <reference field="15" count="1" selected="0">
            <x v="56"/>
          </reference>
        </references>
      </pivotArea>
    </format>
    <format dxfId="72">
      <pivotArea dataOnly="0" labelOnly="1" fieldPosition="0">
        <references count="6">
          <reference field="0" count="1" selected="0">
            <x v="190"/>
          </reference>
          <reference field="1" count="1" selected="0">
            <x v="49"/>
          </reference>
          <reference field="5" count="1">
            <x v="312"/>
          </reference>
          <reference field="13" count="1" selected="0">
            <x v="63"/>
          </reference>
          <reference field="14" count="1" selected="0">
            <x v="59"/>
          </reference>
          <reference field="15" count="1" selected="0">
            <x v="56"/>
          </reference>
        </references>
      </pivotArea>
    </format>
    <format dxfId="71">
      <pivotArea dataOnly="0" labelOnly="1" fieldPosition="0">
        <references count="6">
          <reference field="0" count="1" selected="0">
            <x v="191"/>
          </reference>
          <reference field="1" count="1" selected="0">
            <x v="316"/>
          </reference>
          <reference field="5" count="1">
            <x v="118"/>
          </reference>
          <reference field="13" count="1" selected="0">
            <x v="118"/>
          </reference>
          <reference field="14" count="1" selected="0">
            <x v="80"/>
          </reference>
          <reference field="15" count="1" selected="0">
            <x v="54"/>
          </reference>
        </references>
      </pivotArea>
    </format>
    <format dxfId="70">
      <pivotArea dataOnly="0" labelOnly="1" fieldPosition="0">
        <references count="6">
          <reference field="0" count="1" selected="0">
            <x v="192"/>
          </reference>
          <reference field="1" count="1" selected="0">
            <x v="110"/>
          </reference>
          <reference field="5" count="1">
            <x v="76"/>
          </reference>
          <reference field="13" count="1" selected="0">
            <x v="127"/>
          </reference>
          <reference field="14" count="1" selected="0">
            <x v="112"/>
          </reference>
          <reference field="15" count="1" selected="0">
            <x v="97"/>
          </reference>
        </references>
      </pivotArea>
    </format>
    <format dxfId="69">
      <pivotArea dataOnly="0" labelOnly="1" fieldPosition="0">
        <references count="6">
          <reference field="0" count="1" selected="0">
            <x v="193"/>
          </reference>
          <reference field="1" count="1" selected="0">
            <x v="266"/>
          </reference>
          <reference field="5" count="1">
            <x v="63"/>
          </reference>
          <reference field="13" count="1" selected="0">
            <x v="12"/>
          </reference>
          <reference field="14" count="1" selected="0">
            <x v="76"/>
          </reference>
          <reference field="15" count="1" selected="0">
            <x v="52"/>
          </reference>
        </references>
      </pivotArea>
    </format>
    <format dxfId="68">
      <pivotArea dataOnly="0" labelOnly="1" fieldPosition="0">
        <references count="6">
          <reference field="0" count="1" selected="0">
            <x v="194"/>
          </reference>
          <reference field="1" count="1" selected="0">
            <x v="30"/>
          </reference>
          <reference field="5" count="1">
            <x v="93"/>
          </reference>
          <reference field="13" count="1" selected="0">
            <x v="127"/>
          </reference>
          <reference field="14" count="1" selected="0">
            <x v="192"/>
          </reference>
          <reference field="15" count="1" selected="0">
            <x v="97"/>
          </reference>
        </references>
      </pivotArea>
    </format>
    <format dxfId="67">
      <pivotArea dataOnly="0" labelOnly="1" fieldPosition="0">
        <references count="6">
          <reference field="0" count="1" selected="0">
            <x v="195"/>
          </reference>
          <reference field="1" count="1" selected="0">
            <x v="82"/>
          </reference>
          <reference field="5" count="1">
            <x v="176"/>
          </reference>
          <reference field="13" count="1" selected="0">
            <x v="127"/>
          </reference>
          <reference field="14" count="1" selected="0">
            <x v="149"/>
          </reference>
          <reference field="15" count="1" selected="0">
            <x v="97"/>
          </reference>
        </references>
      </pivotArea>
    </format>
    <format dxfId="66">
      <pivotArea dataOnly="0" labelOnly="1" fieldPosition="0">
        <references count="6">
          <reference field="0" count="1" selected="0">
            <x v="196"/>
          </reference>
          <reference field="1" count="1" selected="0">
            <x v="136"/>
          </reference>
          <reference field="5" count="1">
            <x v="271"/>
          </reference>
          <reference field="13" count="1" selected="0">
            <x v="127"/>
          </reference>
          <reference field="14" count="1" selected="0">
            <x v="159"/>
          </reference>
          <reference field="15" count="1" selected="0">
            <x v="97"/>
          </reference>
        </references>
      </pivotArea>
    </format>
    <format dxfId="65">
      <pivotArea dataOnly="0" labelOnly="1" fieldPosition="0">
        <references count="6">
          <reference field="0" count="1" selected="0">
            <x v="197"/>
          </reference>
          <reference field="1" count="1" selected="0">
            <x v="290"/>
          </reference>
          <reference field="5" count="1">
            <x v="308"/>
          </reference>
          <reference field="13" count="1" selected="0">
            <x v="108"/>
          </reference>
          <reference field="14" count="1" selected="0">
            <x v="89"/>
          </reference>
          <reference field="15" count="1" selected="0">
            <x v="57"/>
          </reference>
        </references>
      </pivotArea>
    </format>
    <format dxfId="64">
      <pivotArea dataOnly="0" labelOnly="1" fieldPosition="0">
        <references count="6">
          <reference field="0" count="1" selected="0">
            <x v="198"/>
          </reference>
          <reference field="1" count="1" selected="0">
            <x v="4"/>
          </reference>
          <reference field="5" count="1">
            <x v="205"/>
          </reference>
          <reference field="13" count="1" selected="0">
            <x v="127"/>
          </reference>
          <reference field="14" count="1" selected="0">
            <x v="138"/>
          </reference>
          <reference field="15" count="1" selected="0">
            <x v="97"/>
          </reference>
        </references>
      </pivotArea>
    </format>
    <format dxfId="63">
      <pivotArea dataOnly="0" labelOnly="1" fieldPosition="0">
        <references count="6">
          <reference field="0" count="1" selected="0">
            <x v="199"/>
          </reference>
          <reference field="1" count="1" selected="0">
            <x v="73"/>
          </reference>
          <reference field="5" count="1">
            <x v="166"/>
          </reference>
          <reference field="13" count="1" selected="0">
            <x v="127"/>
          </reference>
          <reference field="14" count="1" selected="0">
            <x v="162"/>
          </reference>
          <reference field="15" count="1" selected="0">
            <x v="97"/>
          </reference>
        </references>
      </pivotArea>
    </format>
    <format dxfId="62">
      <pivotArea dataOnly="0" labelOnly="1" fieldPosition="0">
        <references count="6">
          <reference field="0" count="1" selected="0">
            <x v="200"/>
          </reference>
          <reference field="1" count="1" selected="0">
            <x v="195"/>
          </reference>
          <reference field="5" count="1">
            <x v="177"/>
          </reference>
          <reference field="13" count="1" selected="0">
            <x v="127"/>
          </reference>
          <reference field="14" count="1" selected="0">
            <x v="183"/>
          </reference>
          <reference field="15" count="1" selected="0">
            <x v="97"/>
          </reference>
        </references>
      </pivotArea>
    </format>
    <format dxfId="61">
      <pivotArea dataOnly="0" labelOnly="1" fieldPosition="0">
        <references count="6">
          <reference field="0" count="1" selected="0">
            <x v="201"/>
          </reference>
          <reference field="1" count="1" selected="0">
            <x v="269"/>
          </reference>
          <reference field="5" count="1">
            <x v="92"/>
          </reference>
          <reference field="13" count="1" selected="0">
            <x v="49"/>
          </reference>
          <reference field="14" count="1" selected="0">
            <x v="101"/>
          </reference>
          <reference field="15" count="1" selected="0">
            <x v="73"/>
          </reference>
        </references>
      </pivotArea>
    </format>
    <format dxfId="60">
      <pivotArea dataOnly="0" labelOnly="1" fieldPosition="0">
        <references count="6">
          <reference field="0" count="1" selected="0">
            <x v="202"/>
          </reference>
          <reference field="1" count="1" selected="0">
            <x v="255"/>
          </reference>
          <reference field="5" count="1">
            <x v="47"/>
          </reference>
          <reference field="13" count="1" selected="0">
            <x v="93"/>
          </reference>
          <reference field="14" count="1" selected="0">
            <x v="97"/>
          </reference>
          <reference field="15" count="1" selected="0">
            <x v="53"/>
          </reference>
        </references>
      </pivotArea>
    </format>
    <format dxfId="59">
      <pivotArea dataOnly="0" labelOnly="1" fieldPosition="0">
        <references count="6">
          <reference field="0" count="1" selected="0">
            <x v="203"/>
          </reference>
          <reference field="1" count="1" selected="0">
            <x v="218"/>
          </reference>
          <reference field="5" count="1">
            <x v="158"/>
          </reference>
          <reference field="13" count="1" selected="0">
            <x v="127"/>
          </reference>
          <reference field="14" count="1" selected="0">
            <x v="174"/>
          </reference>
          <reference field="15" count="1" selected="0">
            <x v="97"/>
          </reference>
        </references>
      </pivotArea>
    </format>
    <format dxfId="58">
      <pivotArea dataOnly="0" labelOnly="1" fieldPosition="0">
        <references count="6">
          <reference field="0" count="1" selected="0">
            <x v="204"/>
          </reference>
          <reference field="1" count="1" selected="0">
            <x v="236"/>
          </reference>
          <reference field="5" count="1">
            <x v="301"/>
          </reference>
          <reference field="13" count="1" selected="0">
            <x v="65"/>
          </reference>
          <reference field="14" count="1" selected="0">
            <x v="33"/>
          </reference>
          <reference field="15" count="1" selected="0">
            <x v="19"/>
          </reference>
        </references>
      </pivotArea>
    </format>
    <format dxfId="57">
      <pivotArea dataOnly="0" labelOnly="1" fieldPosition="0">
        <references count="6">
          <reference field="0" count="1" selected="0">
            <x v="205"/>
          </reference>
          <reference field="1" count="1" selected="0">
            <x v="99"/>
          </reference>
          <reference field="5" count="1">
            <x v="295"/>
          </reference>
          <reference field="13" count="1" selected="0">
            <x v="127"/>
          </reference>
          <reference field="14" count="1" selected="0">
            <x v="126"/>
          </reference>
          <reference field="15" count="1" selected="0">
            <x v="97"/>
          </reference>
        </references>
      </pivotArea>
    </format>
    <format dxfId="56">
      <pivotArea dataOnly="0" labelOnly="1" fieldPosition="0">
        <references count="6">
          <reference field="0" count="1" selected="0">
            <x v="206"/>
          </reference>
          <reference field="1" count="1" selected="0">
            <x v="175"/>
          </reference>
          <reference field="5" count="1">
            <x v="216"/>
          </reference>
          <reference field="13" count="1" selected="0">
            <x v="6"/>
          </reference>
          <reference field="14" count="1" selected="0">
            <x v="0"/>
          </reference>
          <reference field="15" count="1" selected="0">
            <x v="2"/>
          </reference>
        </references>
      </pivotArea>
    </format>
    <format dxfId="55">
      <pivotArea dataOnly="0" labelOnly="1" fieldPosition="0">
        <references count="6">
          <reference field="0" count="1" selected="0">
            <x v="207"/>
          </reference>
          <reference field="1" count="1" selected="0">
            <x v="295"/>
          </reference>
          <reference field="5" count="1">
            <x v="123"/>
          </reference>
          <reference field="13" count="1" selected="0">
            <x v="91"/>
          </reference>
          <reference field="14" count="1" selected="0">
            <x v="96"/>
          </reference>
          <reference field="15" count="1" selected="0">
            <x v="86"/>
          </reference>
        </references>
      </pivotArea>
    </format>
    <format dxfId="54">
      <pivotArea dataOnly="0" labelOnly="1" fieldPosition="0">
        <references count="6">
          <reference field="0" count="1" selected="0">
            <x v="208"/>
          </reference>
          <reference field="1" count="1" selected="0">
            <x v="308"/>
          </reference>
          <reference field="5" count="1">
            <x v="268"/>
          </reference>
          <reference field="13" count="1" selected="0">
            <x v="64"/>
          </reference>
          <reference field="14" count="1" selected="0">
            <x v="43"/>
          </reference>
          <reference field="15" count="1" selected="0">
            <x v="35"/>
          </reference>
        </references>
      </pivotArea>
    </format>
    <format dxfId="53">
      <pivotArea dataOnly="0" labelOnly="1" fieldPosition="0">
        <references count="6">
          <reference field="0" count="1" selected="0">
            <x v="209"/>
          </reference>
          <reference field="1" count="1" selected="0">
            <x v="138"/>
          </reference>
          <reference field="5" count="1">
            <x v="272"/>
          </reference>
          <reference field="13" count="1" selected="0">
            <x v="127"/>
          </reference>
          <reference field="14" count="1" selected="0">
            <x v="152"/>
          </reference>
          <reference field="15" count="1" selected="0">
            <x v="97"/>
          </reference>
        </references>
      </pivotArea>
    </format>
    <format dxfId="52">
      <pivotArea dataOnly="0" labelOnly="1" fieldPosition="0">
        <references count="6">
          <reference field="0" count="1" selected="0">
            <x v="210"/>
          </reference>
          <reference field="1" count="1" selected="0">
            <x v="70"/>
          </reference>
          <reference field="5" count="1">
            <x v="317"/>
          </reference>
          <reference field="13" count="1" selected="0">
            <x v="127"/>
          </reference>
          <reference field="14" count="1" selected="0">
            <x v="177"/>
          </reference>
          <reference field="15" count="1" selected="0">
            <x v="46"/>
          </reference>
        </references>
      </pivotArea>
    </format>
    <format dxfId="51">
      <pivotArea dataOnly="0" labelOnly="1" fieldPosition="0">
        <references count="6">
          <reference field="0" count="1" selected="0">
            <x v="211"/>
          </reference>
          <reference field="1" count="1" selected="0">
            <x v="198"/>
          </reference>
          <reference field="5" count="1">
            <x v="270"/>
          </reference>
          <reference field="13" count="1" selected="0">
            <x v="127"/>
          </reference>
          <reference field="14" count="1" selected="0">
            <x v="120"/>
          </reference>
          <reference field="15" count="1" selected="0">
            <x v="97"/>
          </reference>
        </references>
      </pivotArea>
    </format>
    <format dxfId="50">
      <pivotArea dataOnly="0" labelOnly="1" fieldPosition="0">
        <references count="6">
          <reference field="0" count="1" selected="0">
            <x v="212"/>
          </reference>
          <reference field="1" count="1" selected="0">
            <x v="312"/>
          </reference>
          <reference field="5" count="1">
            <x v="226"/>
          </reference>
          <reference field="13" count="1" selected="0">
            <x v="50"/>
          </reference>
          <reference field="14" count="1" selected="0">
            <x v="66"/>
          </reference>
          <reference field="15" count="1" selected="0">
            <x v="58"/>
          </reference>
        </references>
      </pivotArea>
    </format>
    <format dxfId="49">
      <pivotArea dataOnly="0" labelOnly="1" fieldPosition="0">
        <references count="6">
          <reference field="0" count="1" selected="0">
            <x v="213"/>
          </reference>
          <reference field="1" count="1" selected="0">
            <x v="226"/>
          </reference>
          <reference field="5" count="1">
            <x v="305"/>
          </reference>
          <reference field="13" count="1" selected="0">
            <x v="81"/>
          </reference>
          <reference field="14" count="1" selected="0">
            <x v="45"/>
          </reference>
          <reference field="15" count="1" selected="0">
            <x v="74"/>
          </reference>
        </references>
      </pivotArea>
    </format>
    <format dxfId="48">
      <pivotArea dataOnly="0" labelOnly="1" fieldPosition="0">
        <references count="6">
          <reference field="0" count="1" selected="0">
            <x v="214"/>
          </reference>
          <reference field="1" count="1" selected="0">
            <x v="87"/>
          </reference>
          <reference field="5" count="1">
            <x v="16"/>
          </reference>
          <reference field="13" count="1" selected="0">
            <x v="51"/>
          </reference>
          <reference field="14" count="1" selected="0">
            <x v="7"/>
          </reference>
          <reference field="15" count="1" selected="0">
            <x v="78"/>
          </reference>
        </references>
      </pivotArea>
    </format>
    <format dxfId="47">
      <pivotArea dataOnly="0" labelOnly="1" fieldPosition="0">
        <references count="6">
          <reference field="0" count="1" selected="0">
            <x v="215"/>
          </reference>
          <reference field="1" count="1" selected="0">
            <x v="305"/>
          </reference>
          <reference field="5" count="1">
            <x v="210"/>
          </reference>
          <reference field="13" count="1" selected="0">
            <x v="9"/>
          </reference>
          <reference field="14" count="1" selected="0">
            <x v="40"/>
          </reference>
          <reference field="15" count="1" selected="0">
            <x v="81"/>
          </reference>
        </references>
      </pivotArea>
    </format>
    <format dxfId="46">
      <pivotArea dataOnly="0" labelOnly="1" fieldPosition="0">
        <references count="6">
          <reference field="0" count="1" selected="0">
            <x v="216"/>
          </reference>
          <reference field="1" count="1" selected="0">
            <x v="33"/>
          </reference>
          <reference field="5" count="1">
            <x v="189"/>
          </reference>
          <reference field="13" count="1" selected="0">
            <x v="105"/>
          </reference>
          <reference field="14" count="1" selected="0">
            <x v="199"/>
          </reference>
          <reference field="15" count="1" selected="0">
            <x v="24"/>
          </reference>
        </references>
      </pivotArea>
    </format>
    <format dxfId="45">
      <pivotArea dataOnly="0" labelOnly="1" fieldPosition="0">
        <references count="6">
          <reference field="0" count="1" selected="0">
            <x v="217"/>
          </reference>
          <reference field="1" count="1" selected="0">
            <x v="298"/>
          </reference>
          <reference field="5" count="1">
            <x v="249"/>
          </reference>
          <reference field="13" count="1" selected="0">
            <x v="92"/>
          </reference>
          <reference field="14" count="1" selected="0">
            <x v="19"/>
          </reference>
          <reference field="15" count="1" selected="0">
            <x v="16"/>
          </reference>
        </references>
      </pivotArea>
    </format>
    <format dxfId="44">
      <pivotArea dataOnly="0" labelOnly="1" fieldPosition="0">
        <references count="6">
          <reference field="0" count="1" selected="0">
            <x v="218"/>
          </reference>
          <reference field="1" count="1" selected="0">
            <x v="303"/>
          </reference>
          <reference field="5" count="1">
            <x v="27"/>
          </reference>
          <reference field="13" count="1" selected="0">
            <x v="85"/>
          </reference>
          <reference field="14" count="1" selected="0">
            <x v="18"/>
          </reference>
          <reference field="15" count="1" selected="0">
            <x v="64"/>
          </reference>
        </references>
      </pivotArea>
    </format>
    <format dxfId="43">
      <pivotArea dataOnly="0" labelOnly="1" fieldPosition="0">
        <references count="6">
          <reference field="0" count="1" selected="0">
            <x v="219"/>
          </reference>
          <reference field="1" count="1" selected="0">
            <x v="18"/>
          </reference>
          <reference field="5" count="1">
            <x v="113"/>
          </reference>
          <reference field="13" count="1" selected="0">
            <x v="127"/>
          </reference>
          <reference field="14" count="1" selected="0">
            <x v="142"/>
          </reference>
          <reference field="15" count="1" selected="0">
            <x v="97"/>
          </reference>
        </references>
      </pivotArea>
    </format>
    <format dxfId="42">
      <pivotArea dataOnly="0" labelOnly="1" fieldPosition="0">
        <references count="6">
          <reference field="0" count="1" selected="0">
            <x v="220"/>
          </reference>
          <reference field="1" count="1" selected="0">
            <x v="32"/>
          </reference>
          <reference field="5" count="1">
            <x v="105"/>
          </reference>
          <reference field="13" count="1" selected="0">
            <x v="127"/>
          </reference>
          <reference field="14" count="1" selected="0">
            <x v="194"/>
          </reference>
          <reference field="15" count="1" selected="0">
            <x v="97"/>
          </reference>
        </references>
      </pivotArea>
    </format>
    <format dxfId="41">
      <pivotArea dataOnly="0" labelOnly="1" fieldPosition="0">
        <references count="6">
          <reference field="0" count="1" selected="0">
            <x v="221"/>
          </reference>
          <reference field="1" count="1" selected="0">
            <x v="315"/>
          </reference>
          <reference field="5" count="1">
            <x v="69"/>
          </reference>
          <reference field="13" count="1" selected="0">
            <x v="43"/>
          </reference>
          <reference field="14" count="1" selected="0">
            <x v="1"/>
          </reference>
          <reference field="15" count="1" selected="0">
            <x v="65"/>
          </reference>
        </references>
      </pivotArea>
    </format>
    <format dxfId="40">
      <pivotArea dataOnly="0" labelOnly="1" fieldPosition="0">
        <references count="6">
          <reference field="0" count="1" selected="0">
            <x v="222"/>
          </reference>
          <reference field="1" count="1" selected="0">
            <x v="71"/>
          </reference>
          <reference field="5" count="1">
            <x v="55"/>
          </reference>
          <reference field="13" count="1" selected="0">
            <x v="127"/>
          </reference>
          <reference field="14" count="1" selected="0">
            <x v="163"/>
          </reference>
          <reference field="15" count="1" selected="0">
            <x v="97"/>
          </reference>
        </references>
      </pivotArea>
    </format>
    <format dxfId="39">
      <pivotArea dataOnly="0" labelOnly="1" fieldPosition="0">
        <references count="6">
          <reference field="0" count="1" selected="0">
            <x v="223"/>
          </reference>
          <reference field="1" count="1" selected="0">
            <x v="148"/>
          </reference>
          <reference field="5" count="1">
            <x v="58"/>
          </reference>
          <reference field="13" count="1" selected="0">
            <x v="127"/>
          </reference>
          <reference field="14" count="1" selected="0">
            <x v="123"/>
          </reference>
          <reference field="15" count="1" selected="0">
            <x v="97"/>
          </reference>
        </references>
      </pivotArea>
    </format>
    <format dxfId="38">
      <pivotArea dataOnly="0" labelOnly="1" fieldPosition="0">
        <references count="6">
          <reference field="0" count="1" selected="0">
            <x v="224"/>
          </reference>
          <reference field="1" count="1" selected="0">
            <x v="304"/>
          </reference>
          <reference field="5" count="1">
            <x v="79"/>
          </reference>
          <reference field="13" count="1" selected="0">
            <x v="120"/>
          </reference>
          <reference field="14" count="1" selected="0">
            <x v="47"/>
          </reference>
          <reference field="15" count="1" selected="0">
            <x v="20"/>
          </reference>
        </references>
      </pivotArea>
    </format>
    <format dxfId="37">
      <pivotArea dataOnly="0" labelOnly="1" fieldPosition="0">
        <references count="6">
          <reference field="0" count="1" selected="0">
            <x v="225"/>
          </reference>
          <reference field="1" count="1" selected="0">
            <x v="208"/>
          </reference>
          <reference field="5" count="1">
            <x v="126"/>
          </reference>
          <reference field="13" count="1" selected="0">
            <x v="127"/>
          </reference>
          <reference field="14" count="1" selected="0">
            <x v="176"/>
          </reference>
          <reference field="15" count="1" selected="0">
            <x v="97"/>
          </reference>
        </references>
      </pivotArea>
    </format>
    <format dxfId="36">
      <pivotArea dataOnly="0" labelOnly="1" fieldPosition="0">
        <references count="6">
          <reference field="0" count="1" selected="0">
            <x v="226"/>
          </reference>
          <reference field="1" count="1" selected="0">
            <x v="140"/>
          </reference>
          <reference field="5" count="1">
            <x v="117"/>
          </reference>
          <reference field="13" count="1" selected="0">
            <x v="40"/>
          </reference>
          <reference field="14" count="1" selected="0">
            <x v="90"/>
          </reference>
          <reference field="15" count="1" selected="0">
            <x v="28"/>
          </reference>
        </references>
      </pivotArea>
    </format>
    <format dxfId="35">
      <pivotArea dataOnly="0" labelOnly="1" fieldPosition="0">
        <references count="6">
          <reference field="0" count="1" selected="0">
            <x v="227"/>
          </reference>
          <reference field="1" count="1" selected="0">
            <x v="171"/>
          </reference>
          <reference field="5" count="1">
            <x v="207"/>
          </reference>
          <reference field="13" count="1" selected="0">
            <x v="127"/>
          </reference>
          <reference field="14" count="1" selected="0">
            <x v="195"/>
          </reference>
          <reference field="15" count="1" selected="0">
            <x v="97"/>
          </reference>
        </references>
      </pivotArea>
    </format>
    <format dxfId="34">
      <pivotArea dataOnly="0" labelOnly="1" fieldPosition="0">
        <references count="6">
          <reference field="0" count="1" selected="0">
            <x v="228"/>
          </reference>
          <reference field="1" count="1" selected="0">
            <x v="153"/>
          </reference>
          <reference field="5" count="1">
            <x v="28"/>
          </reference>
          <reference field="13" count="1" selected="0">
            <x v="123"/>
          </reference>
          <reference field="14" count="1" selected="0">
            <x v="199"/>
          </reference>
          <reference field="15" count="1" selected="0">
            <x v="26"/>
          </reference>
        </references>
      </pivotArea>
    </format>
    <format dxfId="33">
      <pivotArea dataOnly="0" labelOnly="1" fieldPosition="0">
        <references count="6">
          <reference field="0" count="1" selected="0">
            <x v="229"/>
          </reference>
          <reference field="1" count="1" selected="0">
            <x v="333"/>
          </reference>
          <reference field="5" count="1">
            <x v="326"/>
          </reference>
          <reference field="13" count="1" selected="0">
            <x v="117"/>
          </reference>
          <reference field="14" count="1" selected="0">
            <x v="102"/>
          </reference>
          <reference field="15" count="1" selected="0">
            <x v="51"/>
          </reference>
        </references>
      </pivotArea>
    </format>
    <format dxfId="32">
      <pivotArea dataOnly="0" labelOnly="1" fieldPosition="0">
        <references count="6">
          <reference field="0" count="1" selected="0">
            <x v="230"/>
          </reference>
          <reference field="1" count="1" selected="0">
            <x v="306"/>
          </reference>
          <reference field="5" count="1">
            <x v="266"/>
          </reference>
          <reference field="13" count="1" selected="0">
            <x v="79"/>
          </reference>
          <reference field="14" count="1" selected="0">
            <x v="42"/>
          </reference>
          <reference field="15" count="1" selected="0">
            <x v="81"/>
          </reference>
        </references>
      </pivotArea>
    </format>
    <format dxfId="31">
      <pivotArea dataOnly="0" labelOnly="1" fieldPosition="0">
        <references count="6">
          <reference field="0" count="1" selected="0">
            <x v="231"/>
          </reference>
          <reference field="1" count="1" selected="0">
            <x v="289"/>
          </reference>
          <reference field="5" count="1">
            <x v="259"/>
          </reference>
          <reference field="13" count="1" selected="0">
            <x v="124"/>
          </reference>
          <reference field="14" count="1" selected="0">
            <x v="75"/>
          </reference>
          <reference field="15" count="1" selected="0">
            <x v="56"/>
          </reference>
        </references>
      </pivotArea>
    </format>
    <format dxfId="30">
      <pivotArea dataOnly="0" labelOnly="1" fieldPosition="0">
        <references count="6">
          <reference field="0" count="1" selected="0">
            <x v="232"/>
          </reference>
          <reference field="1" count="1" selected="0">
            <x v="173"/>
          </reference>
          <reference field="5" count="1">
            <x v="263"/>
          </reference>
          <reference field="13" count="1" selected="0">
            <x v="76"/>
          </reference>
          <reference field="14" count="1" selected="0">
            <x v="77"/>
          </reference>
          <reference field="15" count="1" selected="0">
            <x v="57"/>
          </reference>
        </references>
      </pivotArea>
    </format>
    <format dxfId="29">
      <pivotArea dataOnly="0" labelOnly="1" fieldPosition="0">
        <references count="6">
          <reference field="0" count="1" selected="0">
            <x v="233"/>
          </reference>
          <reference field="1" count="1" selected="0">
            <x v="72"/>
          </reference>
          <reference field="5" count="1">
            <x v="87"/>
          </reference>
          <reference field="13" count="1" selected="0">
            <x v="127"/>
          </reference>
          <reference field="14" count="1" selected="0">
            <x v="186"/>
          </reference>
          <reference field="15" count="1" selected="0">
            <x v="97"/>
          </reference>
        </references>
      </pivotArea>
    </format>
    <format dxfId="28">
      <pivotArea dataOnly="0" labelOnly="1" fieldPosition="0">
        <references count="6">
          <reference field="0" count="1" selected="0">
            <x v="234"/>
          </reference>
          <reference field="1" count="1" selected="0">
            <x v="128"/>
          </reference>
          <reference field="5" count="1">
            <x v="2"/>
          </reference>
          <reference field="13" count="1" selected="0">
            <x v="127"/>
          </reference>
          <reference field="14" count="1" selected="0">
            <x v="190"/>
          </reference>
          <reference field="15" count="1" selected="0">
            <x v="97"/>
          </reference>
        </references>
      </pivotArea>
    </format>
    <format dxfId="27">
      <pivotArea dataOnly="0" labelOnly="1" fieldPosition="0">
        <references count="6">
          <reference field="0" count="1" selected="0">
            <x v="235"/>
          </reference>
          <reference field="1" count="1" selected="0">
            <x v="270"/>
          </reference>
          <reference field="5" count="1">
            <x v="31"/>
          </reference>
          <reference field="13" count="1" selected="0">
            <x v="97"/>
          </reference>
          <reference field="14" count="1" selected="0">
            <x v="78"/>
          </reference>
          <reference field="15" count="1" selected="0">
            <x v="55"/>
          </reference>
        </references>
      </pivotArea>
    </format>
    <format dxfId="26">
      <pivotArea dataOnly="0" labelOnly="1" fieldPosition="0">
        <references count="6">
          <reference field="0" count="1" selected="0">
            <x v="236"/>
          </reference>
          <reference field="1" count="1" selected="0">
            <x v="283"/>
          </reference>
          <reference field="5" count="1">
            <x v="198"/>
          </reference>
          <reference field="13" count="1" selected="0">
            <x v="3"/>
          </reference>
          <reference field="14" count="1" selected="0">
            <x v="69"/>
          </reference>
          <reference field="15" count="1" selected="0">
            <x v="56"/>
          </reference>
        </references>
      </pivotArea>
    </format>
    <format dxfId="25">
      <pivotArea dataOnly="0" labelOnly="1" fieldPosition="0">
        <references count="6">
          <reference field="0" count="1" selected="0">
            <x v="237"/>
          </reference>
          <reference field="1" count="1" selected="0">
            <x v="276"/>
          </reference>
          <reference field="5" count="1">
            <x v="120"/>
          </reference>
          <reference field="13" count="1" selected="0">
            <x v="63"/>
          </reference>
          <reference field="14" count="1" selected="0">
            <x v="59"/>
          </reference>
          <reference field="15" count="1" selected="0">
            <x v="56"/>
          </reference>
        </references>
      </pivotArea>
    </format>
    <format dxfId="24">
      <pivotArea field="0" type="button" dataOnly="0" labelOnly="1" outline="0" axis="axisRow" fieldPosition="0"/>
    </format>
    <format dxfId="23">
      <pivotArea dataOnly="0" labelOnly="1" fieldPosition="0">
        <references count="1">
          <reference field="0" count="1">
            <x v="104"/>
          </reference>
        </references>
      </pivotArea>
    </format>
    <format dxfId="22">
      <pivotArea dataOnly="0" labelOnly="1" fieldPosition="0">
        <references count="5">
          <reference field="0" count="1" selected="0">
            <x v="133"/>
          </reference>
          <reference field="1" count="1" selected="0">
            <x v="224"/>
          </reference>
          <reference field="13" count="1" selected="0">
            <x v="127"/>
          </reference>
          <reference field="14" count="1">
            <x v="178"/>
          </reference>
          <reference field="15" count="1" selected="0">
            <x v="97"/>
          </reference>
        </references>
      </pivotArea>
    </format>
    <format dxfId="21">
      <pivotArea field="0" type="button" dataOnly="0" labelOnly="1" outline="0" axis="axisRow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Y325" totalsRowShown="0" headerRowDxfId="20">
  <autoFilter ref="A2:Y325" xr:uid="{00000000-0009-0000-0100-000001000000}"/>
  <sortState xmlns:xlrd2="http://schemas.microsoft.com/office/spreadsheetml/2017/richdata2" ref="A3:W341">
    <sortCondition ref="A2:A341"/>
  </sortState>
  <tableColumns count="25">
    <tableColumn id="1" xr3:uid="{00000000-0010-0000-0000-000001000000}" name="Název" dataDxfId="19"/>
    <tableColumn id="2" xr3:uid="{00000000-0010-0000-0000-000002000000}" name="  Číslo faktury" dataDxfId="18"/>
    <tableColumn id="3" xr3:uid="{00000000-0010-0000-0000-000003000000}" name="Od" dataDxfId="17"/>
    <tableColumn id="4" xr3:uid="{00000000-0010-0000-0000-000004000000}" name="Do" dataDxfId="16"/>
    <tableColumn id="5" xr3:uid="{00000000-0010-0000-0000-000005000000}" name="Splatnost" dataDxfId="15"/>
    <tableColumn id="6" xr3:uid="{00000000-0010-0000-0000-000006000000}" name="Hodnota" dataDxfId="14"/>
    <tableColumn id="7" xr3:uid="{00000000-0010-0000-0000-000007000000}" name="M"/>
    <tableColumn id="8" xr3:uid="{00000000-0010-0000-0000-000008000000}" name="K"/>
    <tableColumn id="9" xr3:uid="{00000000-0010-0000-0000-000009000000}" name="Splátky do 21.12.16" dataDxfId="13"/>
    <tableColumn id="10" xr3:uid="{00000000-0010-0000-0000-00000A000000}" name="Zbývá k 21.12.16" dataDxfId="12"/>
    <tableColumn id="11" xr3:uid="{00000000-0010-0000-0000-00000B000000}" name="BANKA DOŠLO od 21.12.16 do 1.3.17" dataDxfId="11"/>
    <tableColumn id="12" xr3:uid="{00000000-0010-0000-0000-00000C000000}" name="ZBÝVÁ UHRADIT stav k 1.3.17" dataDxfId="10"/>
    <tableColumn id="13" xr3:uid="{00000000-0010-0000-0000-00000D000000}" name="IČO" dataDxfId="9"/>
    <tableColumn id="14" xr3:uid="{00000000-0010-0000-0000-00000E000000}" name="Ulice sídlo"/>
    <tableColumn id="15" xr3:uid="{00000000-0010-0000-0000-00000F000000}" name="ČP/ČO sídlo"/>
    <tableColumn id="16" xr3:uid="{00000000-0010-0000-0000-000010000000}" name="Město sídlo"/>
    <tableColumn id="17" xr3:uid="{00000000-0010-0000-0000-000011000000}" name="Město lokalita sídlo" dataDxfId="8"/>
    <tableColumn id="26" xr3:uid="{00000000-0010-0000-0000-00001A000000}" name="Reakce dne:" dataDxfId="7"/>
    <tableColumn id="23" xr3:uid="{00000000-0010-0000-0000-000017000000}" name="Vyjádření" dataDxfId="6"/>
    <tableColumn id="24" xr3:uid="{00000000-0010-0000-0000-000018000000}" name="Žádost o doložení" dataDxfId="5"/>
    <tableColumn id="27" xr3:uid="{00000000-0010-0000-0000-00001B000000}" name="Platba přijata:" dataDxfId="4"/>
    <tableColumn id="25" xr3:uid="{00000000-0010-0000-0000-000019000000}" name="Uhrazeno:" dataDxfId="3"/>
    <tableColumn id="19" xr3:uid="{00000000-0010-0000-0000-000013000000}" name="zápočet" dataDxfId="2"/>
    <tableColumn id="20" xr3:uid="{00000000-0010-0000-0000-000014000000}" name="Reakce od IS (faktura)" dataDxfId="1"/>
    <tableColumn id="18" xr3:uid="{00000000-0010-0000-0000-000012000000}" name="PSČ sídl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37"/>
  <sheetViews>
    <sheetView workbookViewId="0">
      <pane ySplit="1" topLeftCell="A2" activePane="bottomLeft" state="frozen"/>
      <selection pane="bottomLeft" activeCell="A24" sqref="A24"/>
    </sheetView>
  </sheetViews>
  <sheetFormatPr defaultRowHeight="15.75" x14ac:dyDescent="0.25"/>
  <cols>
    <col min="1" max="1" width="37" bestFit="1" customWidth="1"/>
    <col min="2" max="2" width="10.25" customWidth="1"/>
    <col min="3" max="3" width="10" customWidth="1"/>
    <col min="4" max="4" width="14.75" customWidth="1"/>
    <col min="5" max="5" width="20.75" customWidth="1"/>
    <col min="6" max="7" width="8.875" customWidth="1"/>
    <col min="8" max="8" width="10.5" customWidth="1"/>
    <col min="9" max="9" width="14.375" customWidth="1"/>
    <col min="10" max="10" width="9.75" customWidth="1"/>
    <col min="11" max="11" width="12.125" customWidth="1"/>
    <col min="12" max="12" width="11.25" customWidth="1"/>
    <col min="13" max="13" width="7" customWidth="1"/>
    <col min="14" max="14" width="8.875" customWidth="1"/>
    <col min="15" max="15" width="7.875" customWidth="1"/>
    <col min="16" max="16" width="9.875" customWidth="1"/>
    <col min="17" max="17" width="21.875" customWidth="1"/>
    <col min="18" max="18" width="12.25" customWidth="1"/>
    <col min="19" max="19" width="15.25" customWidth="1"/>
    <col min="20" max="20" width="8.875" customWidth="1"/>
    <col min="21" max="21" width="10.125" customWidth="1"/>
    <col min="22" max="23" width="10.875" customWidth="1"/>
    <col min="24" max="24" width="16.875" customWidth="1"/>
    <col min="25" max="25" width="15.375" customWidth="1"/>
    <col min="26" max="26" width="14.125" customWidth="1"/>
    <col min="27" max="27" width="20.75" customWidth="1"/>
    <col min="28" max="28" width="7.875" customWidth="1"/>
    <col min="29" max="29" width="13.25" customWidth="1"/>
    <col min="30" max="30" width="10.375" customWidth="1"/>
    <col min="31" max="31" width="9.125" customWidth="1"/>
    <col min="32" max="33" width="8.375" customWidth="1"/>
    <col min="34" max="34" width="9.5" customWidth="1"/>
    <col min="35" max="35" width="19.75" customWidth="1"/>
    <col min="36" max="36" width="13.625" customWidth="1"/>
    <col min="37" max="37" width="7.875" customWidth="1"/>
    <col min="38" max="38" width="10.5" customWidth="1"/>
    <col min="39" max="40" width="8.375" customWidth="1"/>
    <col min="41" max="41" width="8.875" customWidth="1"/>
    <col min="42" max="42" width="10.125" customWidth="1"/>
    <col min="43" max="44" width="7.875" customWidth="1"/>
    <col min="45" max="45" width="8.25" customWidth="1"/>
    <col min="46" max="46" width="7.875" customWidth="1"/>
    <col min="47" max="47" width="15.25" customWidth="1"/>
    <col min="48" max="48" width="6.875" customWidth="1"/>
    <col min="49" max="49" width="7.875" customWidth="1"/>
    <col min="50" max="50" width="10.25" customWidth="1"/>
    <col min="51" max="51" width="15.125" customWidth="1"/>
    <col min="52" max="52" width="10.625" customWidth="1"/>
    <col min="53" max="53" width="17.875" customWidth="1"/>
    <col min="54" max="54" width="24.5" customWidth="1"/>
    <col min="55" max="55" width="19.5" customWidth="1"/>
    <col min="56" max="56" width="14.625" customWidth="1"/>
    <col min="57" max="58" width="10.625" customWidth="1"/>
    <col min="59" max="59" width="11.75" customWidth="1"/>
    <col min="60" max="60" width="10.5" customWidth="1"/>
    <col min="61" max="61" width="10.125" customWidth="1"/>
    <col min="62" max="62" width="9.875" customWidth="1"/>
    <col min="63" max="63" width="9.75" customWidth="1"/>
    <col min="64" max="64" width="8.875" customWidth="1"/>
    <col min="65" max="65" width="12.125" customWidth="1"/>
    <col min="66" max="66" width="11.25" customWidth="1"/>
    <col min="67" max="67" width="9.875" customWidth="1"/>
    <col min="68" max="68" width="23.75" customWidth="1"/>
    <col min="69" max="69" width="8.875" customWidth="1"/>
    <col min="70" max="70" width="9.875" customWidth="1"/>
    <col min="71" max="71" width="8.125" customWidth="1"/>
    <col min="72" max="72" width="10.875" customWidth="1"/>
    <col min="73" max="73" width="9.625" customWidth="1"/>
    <col min="74" max="74" width="7" customWidth="1"/>
    <col min="75" max="75" width="7.875" customWidth="1"/>
    <col min="76" max="76" width="8.875" customWidth="1"/>
    <col min="77" max="77" width="13.25" customWidth="1"/>
    <col min="78" max="78" width="11.25" customWidth="1"/>
    <col min="79" max="79" width="14.75" customWidth="1"/>
    <col min="80" max="80" width="10.75" customWidth="1"/>
    <col min="81" max="81" width="9" customWidth="1"/>
    <col min="82" max="82" width="6.875" customWidth="1"/>
    <col min="83" max="83" width="15.25" customWidth="1"/>
    <col min="84" max="84" width="11.625" customWidth="1"/>
    <col min="85" max="85" width="8.875" customWidth="1"/>
    <col min="86" max="86" width="10.75" customWidth="1"/>
    <col min="87" max="87" width="7.875" customWidth="1"/>
    <col min="88" max="88" width="7.5" customWidth="1"/>
    <col min="89" max="89" width="9.75" customWidth="1"/>
    <col min="90" max="90" width="9.375" customWidth="1"/>
    <col min="91" max="91" width="10.375" customWidth="1"/>
    <col min="92" max="92" width="9.75" customWidth="1"/>
    <col min="93" max="93" width="7.25" customWidth="1"/>
    <col min="94" max="94" width="8.875" customWidth="1"/>
    <col min="95" max="95" width="11.25" customWidth="1"/>
    <col min="96" max="96" width="7.875" customWidth="1"/>
    <col min="97" max="97" width="8.875" customWidth="1"/>
    <col min="98" max="98" width="9.375" customWidth="1"/>
    <col min="99" max="99" width="7.875" customWidth="1"/>
    <col min="100" max="100" width="8.875" customWidth="1"/>
    <col min="101" max="101" width="6.875" customWidth="1"/>
    <col min="102" max="102" width="13.625" customWidth="1"/>
    <col min="103" max="103" width="10.875" customWidth="1"/>
    <col min="104" max="104" width="9.875" customWidth="1"/>
    <col min="105" max="105" width="10.875" customWidth="1"/>
    <col min="106" max="106" width="9.25" customWidth="1"/>
    <col min="107" max="107" width="16" customWidth="1"/>
    <col min="108" max="108" width="7.875" customWidth="1"/>
    <col min="109" max="109" width="15.625" customWidth="1"/>
    <col min="110" max="110" width="16.75" customWidth="1"/>
    <col min="111" max="111" width="11.25" customWidth="1"/>
    <col min="112" max="112" width="8.375" customWidth="1"/>
    <col min="113" max="113" width="10.125" customWidth="1"/>
    <col min="114" max="114" width="16.125" customWidth="1"/>
    <col min="115" max="115" width="9.125" customWidth="1"/>
    <col min="116" max="116" width="7.875" customWidth="1"/>
    <col min="117" max="117" width="8.125" customWidth="1"/>
    <col min="118" max="119" width="8.875" customWidth="1"/>
    <col min="120" max="120" width="13.125" customWidth="1"/>
    <col min="121" max="121" width="8.875" customWidth="1"/>
    <col min="122" max="122" width="9.875" customWidth="1"/>
    <col min="123" max="123" width="9.5" customWidth="1"/>
    <col min="124" max="124" width="11.875" customWidth="1"/>
    <col min="125" max="125" width="13.125" customWidth="1"/>
    <col min="126" max="334" width="9.875" customWidth="1"/>
    <col min="335" max="335" width="7.5" customWidth="1"/>
    <col min="336" max="336" width="13.125" bestFit="1" customWidth="1"/>
  </cols>
  <sheetData>
    <row r="1" spans="1:1" ht="16.5" thickBot="1" x14ac:dyDescent="0.3">
      <c r="A1" s="20" t="s">
        <v>983</v>
      </c>
    </row>
    <row r="2" spans="1:1" x14ac:dyDescent="0.25">
      <c r="A2" s="11" t="s">
        <v>320</v>
      </c>
    </row>
    <row r="3" spans="1:1" x14ac:dyDescent="0.25">
      <c r="A3" s="10">
        <v>140012641</v>
      </c>
    </row>
    <row r="4" spans="1:1" x14ac:dyDescent="0.25">
      <c r="A4" s="14" t="s">
        <v>321</v>
      </c>
    </row>
    <row r="5" spans="1:1" x14ac:dyDescent="0.25">
      <c r="A5" s="15" t="s">
        <v>323</v>
      </c>
    </row>
    <row r="6" spans="1:1" x14ac:dyDescent="0.25">
      <c r="A6" s="16" t="s">
        <v>322</v>
      </c>
    </row>
    <row r="7" spans="1:1" ht="16.5" thickBot="1" x14ac:dyDescent="0.3">
      <c r="A7" s="18">
        <v>13719.48</v>
      </c>
    </row>
    <row r="8" spans="1:1" x14ac:dyDescent="0.25">
      <c r="A8" s="11" t="s">
        <v>935</v>
      </c>
    </row>
    <row r="9" spans="1:1" x14ac:dyDescent="0.25">
      <c r="A9" s="10">
        <v>140012936</v>
      </c>
    </row>
    <row r="10" spans="1:1" x14ac:dyDescent="0.25">
      <c r="A10" s="14" t="s">
        <v>985</v>
      </c>
    </row>
    <row r="11" spans="1:1" x14ac:dyDescent="0.25">
      <c r="A11" s="15" t="s">
        <v>985</v>
      </c>
    </row>
    <row r="12" spans="1:1" x14ac:dyDescent="0.25">
      <c r="A12" s="16" t="s">
        <v>937</v>
      </c>
    </row>
    <row r="13" spans="1:1" ht="16.5" thickBot="1" x14ac:dyDescent="0.3">
      <c r="A13" s="18">
        <v>217.04</v>
      </c>
    </row>
    <row r="14" spans="1:1" x14ac:dyDescent="0.25">
      <c r="A14" s="11" t="s">
        <v>731</v>
      </c>
    </row>
    <row r="15" spans="1:1" x14ac:dyDescent="0.25">
      <c r="A15" s="10">
        <v>140012672</v>
      </c>
    </row>
    <row r="16" spans="1:1" x14ac:dyDescent="0.25">
      <c r="A16" s="14" t="s">
        <v>985</v>
      </c>
    </row>
    <row r="17" spans="1:1" x14ac:dyDescent="0.25">
      <c r="A17" s="15" t="s">
        <v>985</v>
      </c>
    </row>
    <row r="18" spans="1:1" x14ac:dyDescent="0.25">
      <c r="A18" s="16" t="s">
        <v>733</v>
      </c>
    </row>
    <row r="19" spans="1:1" ht="16.5" thickBot="1" x14ac:dyDescent="0.3">
      <c r="A19" s="18">
        <v>1311.95</v>
      </c>
    </row>
    <row r="20" spans="1:1" x14ac:dyDescent="0.25">
      <c r="A20" s="11" t="s">
        <v>433</v>
      </c>
    </row>
    <row r="21" spans="1:1" x14ac:dyDescent="0.25">
      <c r="A21" s="10">
        <v>140012792</v>
      </c>
    </row>
    <row r="22" spans="1:1" x14ac:dyDescent="0.25">
      <c r="A22" s="14" t="s">
        <v>434</v>
      </c>
    </row>
    <row r="23" spans="1:1" x14ac:dyDescent="0.25">
      <c r="A23" s="15" t="s">
        <v>435</v>
      </c>
    </row>
    <row r="24" spans="1:1" x14ac:dyDescent="0.25">
      <c r="A24" s="16">
        <v>260</v>
      </c>
    </row>
    <row r="25" spans="1:1" ht="16.5" thickBot="1" x14ac:dyDescent="0.3">
      <c r="A25" s="18">
        <v>7081.02</v>
      </c>
    </row>
    <row r="26" spans="1:1" x14ac:dyDescent="0.25">
      <c r="A26" s="11" t="s">
        <v>445</v>
      </c>
    </row>
    <row r="27" spans="1:1" ht="31.5" customHeight="1" x14ac:dyDescent="0.25">
      <c r="A27" s="10">
        <v>160005186</v>
      </c>
    </row>
    <row r="28" spans="1:1" x14ac:dyDescent="0.25">
      <c r="A28" s="14" t="s">
        <v>446</v>
      </c>
    </row>
    <row r="29" spans="1:1" x14ac:dyDescent="0.25">
      <c r="A29" s="15" t="s">
        <v>333</v>
      </c>
    </row>
    <row r="30" spans="1:1" x14ac:dyDescent="0.25">
      <c r="A30" s="16" t="s">
        <v>447</v>
      </c>
    </row>
    <row r="31" spans="1:1" x14ac:dyDescent="0.25">
      <c r="A31" s="17">
        <v>22424.36</v>
      </c>
    </row>
    <row r="32" spans="1:1" x14ac:dyDescent="0.25">
      <c r="A32" s="10">
        <v>160005843</v>
      </c>
    </row>
    <row r="33" spans="1:1" x14ac:dyDescent="0.25">
      <c r="A33" s="14" t="s">
        <v>446</v>
      </c>
    </row>
    <row r="34" spans="1:1" x14ac:dyDescent="0.25">
      <c r="A34" s="15" t="s">
        <v>333</v>
      </c>
    </row>
    <row r="35" spans="1:1" x14ac:dyDescent="0.25">
      <c r="A35" s="16" t="s">
        <v>447</v>
      </c>
    </row>
    <row r="36" spans="1:1" ht="16.5" thickBot="1" x14ac:dyDescent="0.3">
      <c r="A36" s="18">
        <v>4493.9399999999996</v>
      </c>
    </row>
    <row r="37" spans="1:1" x14ac:dyDescent="0.25">
      <c r="A37" s="11" t="s">
        <v>408</v>
      </c>
    </row>
    <row r="38" spans="1:1" x14ac:dyDescent="0.25">
      <c r="A38" s="10">
        <v>140010448</v>
      </c>
    </row>
    <row r="39" spans="1:1" x14ac:dyDescent="0.25">
      <c r="A39" s="14" t="s">
        <v>985</v>
      </c>
    </row>
    <row r="40" spans="1:1" x14ac:dyDescent="0.25">
      <c r="A40" s="15" t="s">
        <v>985</v>
      </c>
    </row>
    <row r="41" spans="1:1" x14ac:dyDescent="0.25">
      <c r="A41" s="16" t="s">
        <v>410</v>
      </c>
    </row>
    <row r="42" spans="1:1" ht="16.5" thickBot="1" x14ac:dyDescent="0.3">
      <c r="A42" s="18">
        <v>8522.59</v>
      </c>
    </row>
    <row r="43" spans="1:1" x14ac:dyDescent="0.25">
      <c r="A43" s="11" t="s">
        <v>383</v>
      </c>
    </row>
    <row r="44" spans="1:1" x14ac:dyDescent="0.25">
      <c r="A44" s="10">
        <v>160006693</v>
      </c>
    </row>
    <row r="45" spans="1:1" x14ac:dyDescent="0.25">
      <c r="A45" s="14" t="s">
        <v>384</v>
      </c>
    </row>
    <row r="46" spans="1:1" x14ac:dyDescent="0.25">
      <c r="A46" s="15" t="s">
        <v>385</v>
      </c>
    </row>
    <row r="47" spans="1:1" x14ac:dyDescent="0.25">
      <c r="A47" s="16">
        <v>37</v>
      </c>
    </row>
    <row r="48" spans="1:1" ht="16.5" thickBot="1" x14ac:dyDescent="0.3">
      <c r="A48" s="18">
        <v>9846.07</v>
      </c>
    </row>
    <row r="49" spans="1:1" x14ac:dyDescent="0.25">
      <c r="A49" s="11" t="s">
        <v>529</v>
      </c>
    </row>
    <row r="50" spans="1:1" x14ac:dyDescent="0.25">
      <c r="A50" s="10">
        <v>160005532</v>
      </c>
    </row>
    <row r="51" spans="1:1" x14ac:dyDescent="0.25">
      <c r="A51" s="14" t="s">
        <v>530</v>
      </c>
    </row>
    <row r="52" spans="1:1" x14ac:dyDescent="0.25">
      <c r="A52" s="15" t="s">
        <v>531</v>
      </c>
    </row>
    <row r="53" spans="1:1" x14ac:dyDescent="0.25">
      <c r="A53" s="16">
        <v>498</v>
      </c>
    </row>
    <row r="54" spans="1:1" ht="16.5" thickBot="1" x14ac:dyDescent="0.3">
      <c r="A54" s="18">
        <v>5191.16</v>
      </c>
    </row>
    <row r="55" spans="1:1" x14ac:dyDescent="0.25">
      <c r="A55" s="11" t="s">
        <v>420</v>
      </c>
    </row>
    <row r="56" spans="1:1" x14ac:dyDescent="0.25">
      <c r="A56" s="10">
        <v>140013287</v>
      </c>
    </row>
    <row r="57" spans="1:1" x14ac:dyDescent="0.25">
      <c r="A57" s="14" t="s">
        <v>420</v>
      </c>
    </row>
    <row r="58" spans="1:1" x14ac:dyDescent="0.25">
      <c r="A58" s="15" t="s">
        <v>422</v>
      </c>
    </row>
    <row r="59" spans="1:1" x14ac:dyDescent="0.25">
      <c r="A59" s="16" t="s">
        <v>166</v>
      </c>
    </row>
    <row r="60" spans="1:1" ht="16.5" thickBot="1" x14ac:dyDescent="0.3">
      <c r="A60" s="18">
        <v>29381.41</v>
      </c>
    </row>
    <row r="61" spans="1:1" x14ac:dyDescent="0.25">
      <c r="A61" s="11" t="s">
        <v>287</v>
      </c>
    </row>
    <row r="62" spans="1:1" x14ac:dyDescent="0.25">
      <c r="A62" s="10">
        <v>140012436</v>
      </c>
    </row>
    <row r="63" spans="1:1" x14ac:dyDescent="0.25">
      <c r="A63" s="14" t="s">
        <v>985</v>
      </c>
    </row>
    <row r="64" spans="1:1" x14ac:dyDescent="0.25">
      <c r="A64" s="15" t="s">
        <v>985</v>
      </c>
    </row>
    <row r="65" spans="1:1" x14ac:dyDescent="0.25">
      <c r="A65" s="16" t="s">
        <v>289</v>
      </c>
    </row>
    <row r="66" spans="1:1" ht="16.5" thickBot="1" x14ac:dyDescent="0.3">
      <c r="A66" s="18">
        <v>17904.68</v>
      </c>
    </row>
    <row r="67" spans="1:1" x14ac:dyDescent="0.25">
      <c r="A67" s="11" t="s">
        <v>783</v>
      </c>
    </row>
    <row r="68" spans="1:1" x14ac:dyDescent="0.25">
      <c r="A68" s="10">
        <v>160006306</v>
      </c>
    </row>
    <row r="69" spans="1:1" x14ac:dyDescent="0.25">
      <c r="A69" s="14" t="s">
        <v>784</v>
      </c>
    </row>
    <row r="70" spans="1:1" x14ac:dyDescent="0.25">
      <c r="A70" s="15" t="s">
        <v>40</v>
      </c>
    </row>
    <row r="71" spans="1:1" x14ac:dyDescent="0.25">
      <c r="A71" s="16" t="s">
        <v>785</v>
      </c>
    </row>
    <row r="72" spans="1:1" ht="16.5" thickBot="1" x14ac:dyDescent="0.3">
      <c r="A72" s="18">
        <v>930.62</v>
      </c>
    </row>
    <row r="73" spans="1:1" x14ac:dyDescent="0.25">
      <c r="A73" s="11" t="s">
        <v>92</v>
      </c>
    </row>
    <row r="74" spans="1:1" x14ac:dyDescent="0.25">
      <c r="A74" s="10">
        <v>140011933</v>
      </c>
    </row>
    <row r="75" spans="1:1" x14ac:dyDescent="0.25">
      <c r="A75" s="14" t="s">
        <v>93</v>
      </c>
    </row>
    <row r="76" spans="1:1" x14ac:dyDescent="0.25">
      <c r="A76" s="15" t="s">
        <v>95</v>
      </c>
    </row>
    <row r="77" spans="1:1" x14ac:dyDescent="0.25">
      <c r="A77" s="16" t="s">
        <v>94</v>
      </c>
    </row>
    <row r="78" spans="1:1" x14ac:dyDescent="0.25">
      <c r="A78" s="17">
        <v>99785.24</v>
      </c>
    </row>
    <row r="79" spans="1:1" x14ac:dyDescent="0.25">
      <c r="A79" s="10">
        <v>160006502</v>
      </c>
    </row>
    <row r="80" spans="1:1" x14ac:dyDescent="0.25">
      <c r="A80" s="14" t="s">
        <v>93</v>
      </c>
    </row>
    <row r="81" spans="1:1" x14ac:dyDescent="0.25">
      <c r="A81" s="15" t="s">
        <v>95</v>
      </c>
    </row>
    <row r="82" spans="1:1" x14ac:dyDescent="0.25">
      <c r="A82" s="16" t="s">
        <v>94</v>
      </c>
    </row>
    <row r="83" spans="1:1" ht="16.5" thickBot="1" x14ac:dyDescent="0.3">
      <c r="A83" s="18">
        <v>57057.99</v>
      </c>
    </row>
    <row r="84" spans="1:1" x14ac:dyDescent="0.25">
      <c r="A84" s="11" t="s">
        <v>441</v>
      </c>
    </row>
    <row r="85" spans="1:1" x14ac:dyDescent="0.25">
      <c r="A85" s="10">
        <v>160006016</v>
      </c>
    </row>
    <row r="86" spans="1:1" x14ac:dyDescent="0.25">
      <c r="A86" s="14" t="s">
        <v>442</v>
      </c>
    </row>
    <row r="87" spans="1:1" x14ac:dyDescent="0.25">
      <c r="A87" s="15" t="s">
        <v>29</v>
      </c>
    </row>
    <row r="88" spans="1:1" x14ac:dyDescent="0.25">
      <c r="A88" s="16">
        <v>121</v>
      </c>
    </row>
    <row r="89" spans="1:1" ht="16.5" thickBot="1" x14ac:dyDescent="0.3">
      <c r="A89" s="18">
        <v>7046.64</v>
      </c>
    </row>
    <row r="90" spans="1:1" x14ac:dyDescent="0.25">
      <c r="A90" s="11" t="s">
        <v>912</v>
      </c>
    </row>
    <row r="91" spans="1:1" x14ac:dyDescent="0.25">
      <c r="A91" s="10">
        <v>140012394</v>
      </c>
    </row>
    <row r="92" spans="1:1" x14ac:dyDescent="0.25">
      <c r="A92" s="14" t="s">
        <v>985</v>
      </c>
    </row>
    <row r="93" spans="1:1" x14ac:dyDescent="0.25">
      <c r="A93" s="15" t="s">
        <v>985</v>
      </c>
    </row>
    <row r="94" spans="1:1" x14ac:dyDescent="0.25">
      <c r="A94" s="16" t="s">
        <v>145</v>
      </c>
    </row>
    <row r="95" spans="1:1" ht="16.5" thickBot="1" x14ac:dyDescent="0.3">
      <c r="A95" s="18">
        <v>890.5</v>
      </c>
    </row>
    <row r="96" spans="1:1" x14ac:dyDescent="0.25">
      <c r="A96" s="11" t="s">
        <v>481</v>
      </c>
    </row>
    <row r="97" spans="1:1" x14ac:dyDescent="0.25">
      <c r="A97" s="10">
        <v>140012838</v>
      </c>
    </row>
    <row r="98" spans="1:1" x14ac:dyDescent="0.25">
      <c r="A98" s="14" t="s">
        <v>985</v>
      </c>
    </row>
    <row r="99" spans="1:1" x14ac:dyDescent="0.25">
      <c r="A99" s="15" t="s">
        <v>985</v>
      </c>
    </row>
    <row r="100" spans="1:1" x14ac:dyDescent="0.25">
      <c r="A100" s="16" t="s">
        <v>483</v>
      </c>
    </row>
    <row r="101" spans="1:1" ht="16.5" thickBot="1" x14ac:dyDescent="0.3">
      <c r="A101" s="18">
        <v>6059.96</v>
      </c>
    </row>
    <row r="102" spans="1:1" x14ac:dyDescent="0.25">
      <c r="A102" s="11" t="s">
        <v>810</v>
      </c>
    </row>
    <row r="103" spans="1:1" x14ac:dyDescent="0.25">
      <c r="A103" s="10">
        <v>140009826</v>
      </c>
    </row>
    <row r="104" spans="1:1" x14ac:dyDescent="0.25">
      <c r="A104" s="14" t="s">
        <v>985</v>
      </c>
    </row>
    <row r="105" spans="1:1" x14ac:dyDescent="0.25">
      <c r="A105" s="15" t="s">
        <v>985</v>
      </c>
    </row>
    <row r="106" spans="1:1" x14ac:dyDescent="0.25">
      <c r="A106" s="16" t="s">
        <v>812</v>
      </c>
    </row>
    <row r="107" spans="1:1" x14ac:dyDescent="0.25">
      <c r="A107" s="17">
        <v>758.55</v>
      </c>
    </row>
    <row r="108" spans="1:1" x14ac:dyDescent="0.25">
      <c r="A108" s="10">
        <v>140010866</v>
      </c>
    </row>
    <row r="109" spans="1:1" x14ac:dyDescent="0.25">
      <c r="A109" s="14" t="s">
        <v>985</v>
      </c>
    </row>
    <row r="110" spans="1:1" x14ac:dyDescent="0.25">
      <c r="A110" s="15" t="s">
        <v>985</v>
      </c>
    </row>
    <row r="111" spans="1:1" x14ac:dyDescent="0.25">
      <c r="A111" s="16" t="s">
        <v>812</v>
      </c>
    </row>
    <row r="112" spans="1:1" ht="16.5" thickBot="1" x14ac:dyDescent="0.3">
      <c r="A112" s="18">
        <v>736.64</v>
      </c>
    </row>
    <row r="113" spans="1:1" x14ac:dyDescent="0.25">
      <c r="A113" s="11" t="s">
        <v>600</v>
      </c>
    </row>
    <row r="114" spans="1:1" x14ac:dyDescent="0.25">
      <c r="A114" s="10">
        <v>140012293</v>
      </c>
    </row>
    <row r="115" spans="1:1" x14ac:dyDescent="0.25">
      <c r="A115" s="14" t="s">
        <v>985</v>
      </c>
    </row>
    <row r="116" spans="1:1" x14ac:dyDescent="0.25">
      <c r="A116" s="15" t="s">
        <v>985</v>
      </c>
    </row>
    <row r="117" spans="1:1" x14ac:dyDescent="0.25">
      <c r="A117" s="16" t="s">
        <v>602</v>
      </c>
    </row>
    <row r="118" spans="1:1" ht="16.5" thickBot="1" x14ac:dyDescent="0.3">
      <c r="A118" s="18">
        <v>51678.41</v>
      </c>
    </row>
    <row r="119" spans="1:1" x14ac:dyDescent="0.25">
      <c r="A119" s="11" t="s">
        <v>687</v>
      </c>
    </row>
    <row r="120" spans="1:1" x14ac:dyDescent="0.25">
      <c r="A120" s="10">
        <v>140010871</v>
      </c>
    </row>
    <row r="121" spans="1:1" x14ac:dyDescent="0.25">
      <c r="A121" s="14" t="s">
        <v>687</v>
      </c>
    </row>
    <row r="122" spans="1:1" x14ac:dyDescent="0.25">
      <c r="A122" s="15" t="s">
        <v>689</v>
      </c>
    </row>
    <row r="123" spans="1:1" x14ac:dyDescent="0.25">
      <c r="A123" s="16" t="s">
        <v>166</v>
      </c>
    </row>
    <row r="124" spans="1:1" ht="16.5" thickBot="1" x14ac:dyDescent="0.3">
      <c r="A124" s="18">
        <v>1679.82</v>
      </c>
    </row>
    <row r="125" spans="1:1" x14ac:dyDescent="0.25">
      <c r="A125" s="11" t="s">
        <v>67</v>
      </c>
    </row>
    <row r="126" spans="1:1" x14ac:dyDescent="0.25">
      <c r="A126" s="10">
        <v>140010694</v>
      </c>
    </row>
    <row r="127" spans="1:1" x14ac:dyDescent="0.25">
      <c r="A127" s="14" t="s">
        <v>68</v>
      </c>
    </row>
    <row r="128" spans="1:1" x14ac:dyDescent="0.25">
      <c r="A128" s="15" t="s">
        <v>69</v>
      </c>
    </row>
    <row r="129" spans="1:1" x14ac:dyDescent="0.25">
      <c r="A129" s="16">
        <v>489</v>
      </c>
    </row>
    <row r="130" spans="1:1" x14ac:dyDescent="0.25">
      <c r="A130" s="17">
        <v>54460.4</v>
      </c>
    </row>
    <row r="131" spans="1:1" x14ac:dyDescent="0.25">
      <c r="A131" s="10">
        <v>140011922</v>
      </c>
    </row>
    <row r="132" spans="1:1" x14ac:dyDescent="0.25">
      <c r="A132" s="14" t="s">
        <v>68</v>
      </c>
    </row>
    <row r="133" spans="1:1" x14ac:dyDescent="0.25">
      <c r="A133" s="15" t="s">
        <v>69</v>
      </c>
    </row>
    <row r="134" spans="1:1" x14ac:dyDescent="0.25">
      <c r="A134" s="16">
        <v>489</v>
      </c>
    </row>
    <row r="135" spans="1:1" x14ac:dyDescent="0.25">
      <c r="A135" s="17">
        <v>166235.69</v>
      </c>
    </row>
    <row r="136" spans="1:1" x14ac:dyDescent="0.25">
      <c r="A136" s="10">
        <v>160006226</v>
      </c>
    </row>
    <row r="137" spans="1:1" x14ac:dyDescent="0.25">
      <c r="A137" s="14" t="s">
        <v>68</v>
      </c>
    </row>
    <row r="138" spans="1:1" x14ac:dyDescent="0.25">
      <c r="A138" s="15" t="s">
        <v>69</v>
      </c>
    </row>
    <row r="139" spans="1:1" x14ac:dyDescent="0.25">
      <c r="A139" s="16">
        <v>489</v>
      </c>
    </row>
    <row r="140" spans="1:1" ht="16.5" thickBot="1" x14ac:dyDescent="0.3">
      <c r="A140" s="18">
        <v>47964.52</v>
      </c>
    </row>
    <row r="141" spans="1:1" x14ac:dyDescent="0.25">
      <c r="A141" s="11" t="s">
        <v>219</v>
      </c>
    </row>
    <row r="142" spans="1:1" x14ac:dyDescent="0.25">
      <c r="A142" s="10">
        <v>160006192</v>
      </c>
    </row>
    <row r="143" spans="1:1" x14ac:dyDescent="0.25">
      <c r="A143" s="14" t="s">
        <v>220</v>
      </c>
    </row>
    <row r="144" spans="1:1" x14ac:dyDescent="0.25">
      <c r="A144" s="15" t="s">
        <v>40</v>
      </c>
    </row>
    <row r="145" spans="1:1" x14ac:dyDescent="0.25">
      <c r="A145" s="16" t="s">
        <v>221</v>
      </c>
    </row>
    <row r="146" spans="1:1" ht="16.5" thickBot="1" x14ac:dyDescent="0.3">
      <c r="A146" s="18">
        <v>31723.7</v>
      </c>
    </row>
    <row r="147" spans="1:1" x14ac:dyDescent="0.25">
      <c r="A147" s="11" t="s">
        <v>245</v>
      </c>
    </row>
    <row r="148" spans="1:1" x14ac:dyDescent="0.25">
      <c r="A148" s="10">
        <v>140012346</v>
      </c>
    </row>
    <row r="149" spans="1:1" x14ac:dyDescent="0.25">
      <c r="A149" s="14" t="s">
        <v>247</v>
      </c>
    </row>
    <row r="150" spans="1:1" x14ac:dyDescent="0.25">
      <c r="A150" s="15" t="s">
        <v>249</v>
      </c>
    </row>
    <row r="151" spans="1:1" x14ac:dyDescent="0.25">
      <c r="A151" s="16" t="s">
        <v>248</v>
      </c>
    </row>
    <row r="152" spans="1:1" ht="16.5" thickBot="1" x14ac:dyDescent="0.3">
      <c r="A152" s="18">
        <v>24916.5</v>
      </c>
    </row>
    <row r="153" spans="1:1" x14ac:dyDescent="0.25">
      <c r="A153" s="11" t="s">
        <v>206</v>
      </c>
    </row>
    <row r="154" spans="1:1" x14ac:dyDescent="0.25">
      <c r="A154" s="10">
        <v>160005281</v>
      </c>
    </row>
    <row r="155" spans="1:1" x14ac:dyDescent="0.25">
      <c r="A155" s="14" t="s">
        <v>207</v>
      </c>
    </row>
    <row r="156" spans="1:1" x14ac:dyDescent="0.25">
      <c r="A156" s="15" t="s">
        <v>208</v>
      </c>
    </row>
    <row r="157" spans="1:1" x14ac:dyDescent="0.25">
      <c r="A157" s="16">
        <v>42522</v>
      </c>
    </row>
    <row r="158" spans="1:1" x14ac:dyDescent="0.25">
      <c r="A158" s="17">
        <v>1259.6099999999999</v>
      </c>
    </row>
    <row r="159" spans="1:1" x14ac:dyDescent="0.25">
      <c r="A159" s="10">
        <v>160006666</v>
      </c>
    </row>
    <row r="160" spans="1:1" x14ac:dyDescent="0.25">
      <c r="A160" s="14" t="s">
        <v>207</v>
      </c>
    </row>
    <row r="161" spans="1:1" x14ac:dyDescent="0.25">
      <c r="A161" s="15" t="s">
        <v>208</v>
      </c>
    </row>
    <row r="162" spans="1:1" x14ac:dyDescent="0.25">
      <c r="A162" s="16">
        <v>42522</v>
      </c>
    </row>
    <row r="163" spans="1:1" x14ac:dyDescent="0.25">
      <c r="A163" s="17">
        <v>28848.84</v>
      </c>
    </row>
    <row r="164" spans="1:1" x14ac:dyDescent="0.25">
      <c r="A164" s="10">
        <v>160006667</v>
      </c>
    </row>
    <row r="165" spans="1:1" x14ac:dyDescent="0.25">
      <c r="A165" s="14" t="s">
        <v>207</v>
      </c>
    </row>
    <row r="166" spans="1:1" x14ac:dyDescent="0.25">
      <c r="A166" s="15" t="s">
        <v>208</v>
      </c>
    </row>
    <row r="167" spans="1:1" x14ac:dyDescent="0.25">
      <c r="A167" s="16">
        <v>42522</v>
      </c>
    </row>
    <row r="168" spans="1:1" x14ac:dyDescent="0.25">
      <c r="A168" s="17">
        <v>2209.92</v>
      </c>
    </row>
    <row r="169" spans="1:1" x14ac:dyDescent="0.25">
      <c r="A169" s="10">
        <v>160006668</v>
      </c>
    </row>
    <row r="170" spans="1:1" x14ac:dyDescent="0.25">
      <c r="A170" s="14" t="s">
        <v>207</v>
      </c>
    </row>
    <row r="171" spans="1:1" x14ac:dyDescent="0.25">
      <c r="A171" s="15" t="s">
        <v>208</v>
      </c>
    </row>
    <row r="172" spans="1:1" x14ac:dyDescent="0.25">
      <c r="A172" s="16">
        <v>42522</v>
      </c>
    </row>
    <row r="173" spans="1:1" x14ac:dyDescent="0.25">
      <c r="A173" s="17">
        <v>35855.49</v>
      </c>
    </row>
    <row r="174" spans="1:1" x14ac:dyDescent="0.25">
      <c r="A174" s="10">
        <v>160006669</v>
      </c>
    </row>
    <row r="175" spans="1:1" x14ac:dyDescent="0.25">
      <c r="A175" s="14" t="s">
        <v>207</v>
      </c>
    </row>
    <row r="176" spans="1:1" x14ac:dyDescent="0.25">
      <c r="A176" s="15" t="s">
        <v>208</v>
      </c>
    </row>
    <row r="177" spans="1:1" x14ac:dyDescent="0.25">
      <c r="A177" s="16">
        <v>42522</v>
      </c>
    </row>
    <row r="178" spans="1:1" x14ac:dyDescent="0.25">
      <c r="A178" s="17">
        <v>4943</v>
      </c>
    </row>
    <row r="179" spans="1:1" x14ac:dyDescent="0.25">
      <c r="A179" s="10">
        <v>160006670</v>
      </c>
    </row>
    <row r="180" spans="1:1" x14ac:dyDescent="0.25">
      <c r="A180" s="14" t="s">
        <v>207</v>
      </c>
    </row>
    <row r="181" spans="1:1" x14ac:dyDescent="0.25">
      <c r="A181" s="15" t="s">
        <v>208</v>
      </c>
    </row>
    <row r="182" spans="1:1" x14ac:dyDescent="0.25">
      <c r="A182" s="16">
        <v>42522</v>
      </c>
    </row>
    <row r="183" spans="1:1" x14ac:dyDescent="0.25">
      <c r="A183" s="17">
        <v>3628.46</v>
      </c>
    </row>
    <row r="184" spans="1:1" x14ac:dyDescent="0.25">
      <c r="A184" s="10">
        <v>160006671</v>
      </c>
    </row>
    <row r="185" spans="1:1" x14ac:dyDescent="0.25">
      <c r="A185" s="14" t="s">
        <v>207</v>
      </c>
    </row>
    <row r="186" spans="1:1" x14ac:dyDescent="0.25">
      <c r="A186" s="15" t="s">
        <v>208</v>
      </c>
    </row>
    <row r="187" spans="1:1" x14ac:dyDescent="0.25">
      <c r="A187" s="16">
        <v>42522</v>
      </c>
    </row>
    <row r="188" spans="1:1" ht="16.5" thickBot="1" x14ac:dyDescent="0.3">
      <c r="A188" s="18">
        <v>12019.84</v>
      </c>
    </row>
    <row r="189" spans="1:1" x14ac:dyDescent="0.25">
      <c r="A189" s="11" t="s">
        <v>721</v>
      </c>
    </row>
    <row r="190" spans="1:1" x14ac:dyDescent="0.25">
      <c r="A190" s="10">
        <v>140012817</v>
      </c>
    </row>
    <row r="191" spans="1:1" x14ac:dyDescent="0.25">
      <c r="A191" s="14" t="s">
        <v>722</v>
      </c>
    </row>
    <row r="192" spans="1:1" x14ac:dyDescent="0.25">
      <c r="A192" s="15" t="s">
        <v>723</v>
      </c>
    </row>
    <row r="193" spans="1:1" x14ac:dyDescent="0.25">
      <c r="A193" s="16">
        <v>1457</v>
      </c>
    </row>
    <row r="194" spans="1:1" ht="16.5" thickBot="1" x14ac:dyDescent="0.3">
      <c r="A194" s="18">
        <v>1454.63</v>
      </c>
    </row>
    <row r="195" spans="1:1" x14ac:dyDescent="0.25">
      <c r="A195" s="11" t="s">
        <v>238</v>
      </c>
    </row>
    <row r="196" spans="1:1" x14ac:dyDescent="0.25">
      <c r="A196" s="10">
        <v>140011734</v>
      </c>
    </row>
    <row r="197" spans="1:1" x14ac:dyDescent="0.25">
      <c r="A197" s="14" t="s">
        <v>238</v>
      </c>
    </row>
    <row r="198" spans="1:1" x14ac:dyDescent="0.25">
      <c r="A198" s="15" t="s">
        <v>239</v>
      </c>
    </row>
    <row r="199" spans="1:1" x14ac:dyDescent="0.25">
      <c r="A199" s="16" t="s">
        <v>985</v>
      </c>
    </row>
    <row r="200" spans="1:1" ht="16.5" thickBot="1" x14ac:dyDescent="0.3">
      <c r="A200" s="18">
        <v>28162.29</v>
      </c>
    </row>
    <row r="201" spans="1:1" x14ac:dyDescent="0.25">
      <c r="A201" s="11" t="s">
        <v>32</v>
      </c>
    </row>
    <row r="202" spans="1:1" x14ac:dyDescent="0.25">
      <c r="A202" s="10">
        <v>160005312</v>
      </c>
    </row>
    <row r="203" spans="1:1" x14ac:dyDescent="0.25">
      <c r="A203" s="14" t="s">
        <v>33</v>
      </c>
    </row>
    <row r="204" spans="1:1" x14ac:dyDescent="0.25">
      <c r="A204" s="15" t="s">
        <v>35</v>
      </c>
    </row>
    <row r="205" spans="1:1" x14ac:dyDescent="0.25">
      <c r="A205" s="16" t="s">
        <v>34</v>
      </c>
    </row>
    <row r="206" spans="1:1" x14ac:dyDescent="0.25">
      <c r="A206" s="17">
        <v>528283.6</v>
      </c>
    </row>
    <row r="207" spans="1:1" x14ac:dyDescent="0.25">
      <c r="A207" s="10">
        <v>160005335</v>
      </c>
    </row>
    <row r="208" spans="1:1" x14ac:dyDescent="0.25">
      <c r="A208" s="14" t="s">
        <v>33</v>
      </c>
    </row>
    <row r="209" spans="1:1" x14ac:dyDescent="0.25">
      <c r="A209" s="15" t="s">
        <v>35</v>
      </c>
    </row>
    <row r="210" spans="1:1" x14ac:dyDescent="0.25">
      <c r="A210" s="16" t="s">
        <v>34</v>
      </c>
    </row>
    <row r="211" spans="1:1" x14ac:dyDescent="0.25">
      <c r="A211" s="17">
        <v>52391.16</v>
      </c>
    </row>
    <row r="212" spans="1:1" x14ac:dyDescent="0.25">
      <c r="A212" s="10">
        <v>160006224</v>
      </c>
    </row>
    <row r="213" spans="1:1" x14ac:dyDescent="0.25">
      <c r="A213" s="14" t="s">
        <v>33</v>
      </c>
    </row>
    <row r="214" spans="1:1" x14ac:dyDescent="0.25">
      <c r="A214" s="15" t="s">
        <v>35</v>
      </c>
    </row>
    <row r="215" spans="1:1" x14ac:dyDescent="0.25">
      <c r="A215" s="16" t="s">
        <v>34</v>
      </c>
    </row>
    <row r="216" spans="1:1" ht="16.5" thickBot="1" x14ac:dyDescent="0.3">
      <c r="A216" s="18">
        <v>145926.25</v>
      </c>
    </row>
    <row r="217" spans="1:1" x14ac:dyDescent="0.25">
      <c r="A217" s="11" t="s">
        <v>748</v>
      </c>
    </row>
    <row r="218" spans="1:1" x14ac:dyDescent="0.25">
      <c r="A218" s="10">
        <v>140012396</v>
      </c>
    </row>
    <row r="219" spans="1:1" x14ac:dyDescent="0.25">
      <c r="A219" s="14" t="s">
        <v>985</v>
      </c>
    </row>
    <row r="220" spans="1:1" x14ac:dyDescent="0.25">
      <c r="A220" s="15" t="s">
        <v>985</v>
      </c>
    </row>
    <row r="221" spans="1:1" x14ac:dyDescent="0.25">
      <c r="A221" s="16" t="s">
        <v>145</v>
      </c>
    </row>
    <row r="222" spans="1:1" ht="16.5" thickBot="1" x14ac:dyDescent="0.3">
      <c r="A222" s="18">
        <v>30217.31</v>
      </c>
    </row>
    <row r="223" spans="1:1" x14ac:dyDescent="0.25">
      <c r="A223" s="11" t="s">
        <v>98</v>
      </c>
    </row>
    <row r="224" spans="1:1" x14ac:dyDescent="0.25">
      <c r="A224" s="10">
        <v>140011143</v>
      </c>
    </row>
    <row r="225" spans="1:1" x14ac:dyDescent="0.25">
      <c r="A225" s="14" t="s">
        <v>985</v>
      </c>
    </row>
    <row r="226" spans="1:1" x14ac:dyDescent="0.25">
      <c r="A226" s="15" t="s">
        <v>985</v>
      </c>
    </row>
    <row r="227" spans="1:1" x14ac:dyDescent="0.25">
      <c r="A227" s="16" t="s">
        <v>58</v>
      </c>
    </row>
    <row r="228" spans="1:1" x14ac:dyDescent="0.25">
      <c r="A228" s="17">
        <v>5885.95</v>
      </c>
    </row>
    <row r="229" spans="1:1" x14ac:dyDescent="0.25">
      <c r="A229" s="10">
        <v>140012589</v>
      </c>
    </row>
    <row r="230" spans="1:1" x14ac:dyDescent="0.25">
      <c r="A230" s="14" t="s">
        <v>985</v>
      </c>
    </row>
    <row r="231" spans="1:1" x14ac:dyDescent="0.25">
      <c r="A231" s="15" t="s">
        <v>985</v>
      </c>
    </row>
    <row r="232" spans="1:1" x14ac:dyDescent="0.25">
      <c r="A232" s="16" t="s">
        <v>58</v>
      </c>
    </row>
    <row r="233" spans="1:1" ht="16.5" thickBot="1" x14ac:dyDescent="0.3">
      <c r="A233" s="18">
        <v>99202.93</v>
      </c>
    </row>
    <row r="234" spans="1:1" x14ac:dyDescent="0.25">
      <c r="A234" s="11" t="s">
        <v>56</v>
      </c>
    </row>
    <row r="235" spans="1:1" x14ac:dyDescent="0.25">
      <c r="A235" s="10">
        <v>140010905</v>
      </c>
    </row>
    <row r="236" spans="1:1" x14ac:dyDescent="0.25">
      <c r="A236" s="14" t="s">
        <v>985</v>
      </c>
    </row>
    <row r="237" spans="1:1" x14ac:dyDescent="0.25">
      <c r="A237" s="15" t="s">
        <v>985</v>
      </c>
    </row>
    <row r="238" spans="1:1" x14ac:dyDescent="0.25">
      <c r="A238" s="16" t="s">
        <v>58</v>
      </c>
    </row>
    <row r="239" spans="1:1" x14ac:dyDescent="0.25">
      <c r="A239" s="17">
        <v>249468.06</v>
      </c>
    </row>
    <row r="240" spans="1:1" x14ac:dyDescent="0.25">
      <c r="A240" s="10">
        <v>140012253</v>
      </c>
    </row>
    <row r="241" spans="1:1" x14ac:dyDescent="0.25">
      <c r="A241" s="14" t="s">
        <v>985</v>
      </c>
    </row>
    <row r="242" spans="1:1" x14ac:dyDescent="0.25">
      <c r="A242" s="15" t="s">
        <v>985</v>
      </c>
    </row>
    <row r="243" spans="1:1" x14ac:dyDescent="0.25">
      <c r="A243" s="16" t="s">
        <v>58</v>
      </c>
    </row>
    <row r="244" spans="1:1" ht="16.5" thickBot="1" x14ac:dyDescent="0.3">
      <c r="A244" s="18">
        <v>62928.83</v>
      </c>
    </row>
    <row r="245" spans="1:1" x14ac:dyDescent="0.25">
      <c r="A245" s="11" t="s">
        <v>26</v>
      </c>
    </row>
    <row r="246" spans="1:1" x14ac:dyDescent="0.25">
      <c r="A246" s="10">
        <v>160005347</v>
      </c>
    </row>
    <row r="247" spans="1:1" x14ac:dyDescent="0.25">
      <c r="A247" s="14" t="s">
        <v>28</v>
      </c>
    </row>
    <row r="248" spans="1:1" x14ac:dyDescent="0.25">
      <c r="A248" s="15" t="s">
        <v>29</v>
      </c>
    </row>
    <row r="249" spans="1:1" x14ac:dyDescent="0.25">
      <c r="A249" s="16">
        <v>20821</v>
      </c>
    </row>
    <row r="250" spans="1:1" x14ac:dyDescent="0.25">
      <c r="A250" s="17">
        <v>2607936.31</v>
      </c>
    </row>
    <row r="251" spans="1:1" x14ac:dyDescent="0.25">
      <c r="A251" s="10">
        <v>160006252</v>
      </c>
    </row>
    <row r="252" spans="1:1" x14ac:dyDescent="0.25">
      <c r="A252" s="14" t="s">
        <v>28</v>
      </c>
    </row>
    <row r="253" spans="1:1" x14ac:dyDescent="0.25">
      <c r="A253" s="15" t="s">
        <v>29</v>
      </c>
    </row>
    <row r="254" spans="1:1" x14ac:dyDescent="0.25">
      <c r="A254" s="16">
        <v>20821</v>
      </c>
    </row>
    <row r="255" spans="1:1" ht="16.5" thickBot="1" x14ac:dyDescent="0.3">
      <c r="A255" s="18">
        <v>552059.56000000006</v>
      </c>
    </row>
    <row r="256" spans="1:1" x14ac:dyDescent="0.25">
      <c r="A256" s="11" t="s">
        <v>252</v>
      </c>
    </row>
    <row r="257" spans="1:1" x14ac:dyDescent="0.25">
      <c r="A257" s="10">
        <v>140012790</v>
      </c>
    </row>
    <row r="258" spans="1:1" x14ac:dyDescent="0.25">
      <c r="A258" s="14" t="s">
        <v>253</v>
      </c>
    </row>
    <row r="259" spans="1:1" x14ac:dyDescent="0.25">
      <c r="A259" s="15" t="s">
        <v>254</v>
      </c>
    </row>
    <row r="260" spans="1:1" x14ac:dyDescent="0.25">
      <c r="A260" s="16">
        <v>445</v>
      </c>
    </row>
    <row r="261" spans="1:1" ht="16.5" thickBot="1" x14ac:dyDescent="0.3">
      <c r="A261" s="18">
        <v>22223.439999999999</v>
      </c>
    </row>
    <row r="262" spans="1:1" x14ac:dyDescent="0.25">
      <c r="A262" s="11" t="s">
        <v>311</v>
      </c>
    </row>
    <row r="263" spans="1:1" x14ac:dyDescent="0.25">
      <c r="A263" s="10">
        <v>140012855</v>
      </c>
    </row>
    <row r="264" spans="1:1" x14ac:dyDescent="0.25">
      <c r="A264" s="14" t="s">
        <v>311</v>
      </c>
    </row>
    <row r="265" spans="1:1" x14ac:dyDescent="0.25">
      <c r="A265" s="15" t="s">
        <v>313</v>
      </c>
    </row>
    <row r="266" spans="1:1" x14ac:dyDescent="0.25">
      <c r="A266" s="16" t="s">
        <v>985</v>
      </c>
    </row>
    <row r="267" spans="1:1" ht="16.5" thickBot="1" x14ac:dyDescent="0.3">
      <c r="A267" s="18">
        <v>14931.09</v>
      </c>
    </row>
    <row r="268" spans="1:1" x14ac:dyDescent="0.25">
      <c r="A268" s="11" t="s">
        <v>102</v>
      </c>
    </row>
    <row r="269" spans="1:1" x14ac:dyDescent="0.25">
      <c r="A269" s="10">
        <v>140013270</v>
      </c>
    </row>
    <row r="270" spans="1:1" x14ac:dyDescent="0.25">
      <c r="A270" s="14" t="s">
        <v>103</v>
      </c>
    </row>
    <row r="271" spans="1:1" x14ac:dyDescent="0.25">
      <c r="A271" s="15" t="s">
        <v>105</v>
      </c>
    </row>
    <row r="272" spans="1:1" x14ac:dyDescent="0.25">
      <c r="A272" s="16" t="s">
        <v>104</v>
      </c>
    </row>
    <row r="273" spans="1:1" x14ac:dyDescent="0.25">
      <c r="A273" s="17">
        <v>83327.5</v>
      </c>
    </row>
    <row r="274" spans="1:1" x14ac:dyDescent="0.25">
      <c r="A274" s="10">
        <v>140013294</v>
      </c>
    </row>
    <row r="275" spans="1:1" x14ac:dyDescent="0.25">
      <c r="A275" s="14" t="s">
        <v>103</v>
      </c>
    </row>
    <row r="276" spans="1:1" x14ac:dyDescent="0.25">
      <c r="A276" s="15" t="s">
        <v>105</v>
      </c>
    </row>
    <row r="277" spans="1:1" x14ac:dyDescent="0.25">
      <c r="A277" s="16" t="s">
        <v>104</v>
      </c>
    </row>
    <row r="278" spans="1:1" ht="16.5" thickBot="1" x14ac:dyDescent="0.3">
      <c r="A278" s="18">
        <v>1254.96</v>
      </c>
    </row>
    <row r="279" spans="1:1" x14ac:dyDescent="0.25">
      <c r="A279" s="11" t="s">
        <v>843</v>
      </c>
    </row>
    <row r="280" spans="1:1" x14ac:dyDescent="0.25">
      <c r="A280" s="10">
        <v>140010944</v>
      </c>
    </row>
    <row r="281" spans="1:1" x14ac:dyDescent="0.25">
      <c r="A281" s="14" t="s">
        <v>985</v>
      </c>
    </row>
    <row r="282" spans="1:1" x14ac:dyDescent="0.25">
      <c r="A282" s="15" t="s">
        <v>985</v>
      </c>
    </row>
    <row r="283" spans="1:1" x14ac:dyDescent="0.25">
      <c r="A283" s="16" t="s">
        <v>845</v>
      </c>
    </row>
    <row r="284" spans="1:1" ht="16.5" thickBot="1" x14ac:dyDescent="0.3">
      <c r="A284" s="18">
        <v>572.04</v>
      </c>
    </row>
    <row r="285" spans="1:1" x14ac:dyDescent="0.25">
      <c r="A285" s="11" t="s">
        <v>806</v>
      </c>
    </row>
    <row r="286" spans="1:1" x14ac:dyDescent="0.25">
      <c r="A286" s="10">
        <v>140010254</v>
      </c>
    </row>
    <row r="287" spans="1:1" x14ac:dyDescent="0.25">
      <c r="A287" s="14" t="s">
        <v>985</v>
      </c>
    </row>
    <row r="288" spans="1:1" x14ac:dyDescent="0.25">
      <c r="A288" s="15" t="s">
        <v>985</v>
      </c>
    </row>
    <row r="289" spans="1:1" x14ac:dyDescent="0.25">
      <c r="A289" s="16" t="s">
        <v>808</v>
      </c>
    </row>
    <row r="290" spans="1:1" x14ac:dyDescent="0.25">
      <c r="A290" s="17">
        <v>588.39</v>
      </c>
    </row>
    <row r="291" spans="1:1" x14ac:dyDescent="0.25">
      <c r="A291" s="10">
        <v>140010762</v>
      </c>
    </row>
    <row r="292" spans="1:1" x14ac:dyDescent="0.25">
      <c r="A292" s="14" t="s">
        <v>985</v>
      </c>
    </row>
    <row r="293" spans="1:1" x14ac:dyDescent="0.25">
      <c r="A293" s="15" t="s">
        <v>985</v>
      </c>
    </row>
    <row r="294" spans="1:1" x14ac:dyDescent="0.25">
      <c r="A294" s="16" t="s">
        <v>808</v>
      </c>
    </row>
    <row r="295" spans="1:1" ht="16.5" thickBot="1" x14ac:dyDescent="0.3">
      <c r="A295" s="18">
        <v>785.73</v>
      </c>
    </row>
    <row r="296" spans="1:1" x14ac:dyDescent="0.25">
      <c r="A296" s="11" t="s">
        <v>923</v>
      </c>
    </row>
    <row r="297" spans="1:1" x14ac:dyDescent="0.25">
      <c r="A297" s="10">
        <v>160006617</v>
      </c>
    </row>
    <row r="298" spans="1:1" x14ac:dyDescent="0.25">
      <c r="A298" s="14" t="s">
        <v>924</v>
      </c>
    </row>
    <row r="299" spans="1:1" x14ac:dyDescent="0.25">
      <c r="A299" s="15" t="s">
        <v>885</v>
      </c>
    </row>
    <row r="300" spans="1:1" x14ac:dyDescent="0.25">
      <c r="A300" s="16" t="s">
        <v>925</v>
      </c>
    </row>
    <row r="301" spans="1:1" ht="16.5" thickBot="1" x14ac:dyDescent="0.3">
      <c r="A301" s="18">
        <v>286.56</v>
      </c>
    </row>
    <row r="302" spans="1:1" x14ac:dyDescent="0.25">
      <c r="A302" s="11" t="s">
        <v>115</v>
      </c>
    </row>
    <row r="303" spans="1:1" x14ac:dyDescent="0.25">
      <c r="A303" s="10">
        <v>140012444</v>
      </c>
    </row>
    <row r="304" spans="1:1" x14ac:dyDescent="0.25">
      <c r="A304" s="14" t="s">
        <v>117</v>
      </c>
    </row>
    <row r="305" spans="1:1" x14ac:dyDescent="0.25">
      <c r="A305" s="15" t="s">
        <v>69</v>
      </c>
    </row>
    <row r="306" spans="1:1" x14ac:dyDescent="0.25">
      <c r="A306" s="16" t="s">
        <v>118</v>
      </c>
    </row>
    <row r="307" spans="1:1" x14ac:dyDescent="0.25">
      <c r="A307" s="17">
        <v>9269.23</v>
      </c>
    </row>
    <row r="308" spans="1:1" x14ac:dyDescent="0.25">
      <c r="A308" s="10">
        <v>160006720</v>
      </c>
    </row>
    <row r="309" spans="1:1" x14ac:dyDescent="0.25">
      <c r="A309" s="14" t="s">
        <v>117</v>
      </c>
    </row>
    <row r="310" spans="1:1" x14ac:dyDescent="0.25">
      <c r="A310" s="15" t="s">
        <v>69</v>
      </c>
    </row>
    <row r="311" spans="1:1" x14ac:dyDescent="0.25">
      <c r="A311" s="16" t="s">
        <v>118</v>
      </c>
    </row>
    <row r="312" spans="1:1" ht="16.5" thickBot="1" x14ac:dyDescent="0.3">
      <c r="A312" s="18">
        <v>76806.98</v>
      </c>
    </row>
    <row r="313" spans="1:1" x14ac:dyDescent="0.25">
      <c r="A313" s="11" t="s">
        <v>927</v>
      </c>
    </row>
    <row r="314" spans="1:1" x14ac:dyDescent="0.25">
      <c r="A314" s="10">
        <v>140011216</v>
      </c>
    </row>
    <row r="315" spans="1:1" x14ac:dyDescent="0.25">
      <c r="A315" s="14" t="s">
        <v>928</v>
      </c>
    </row>
    <row r="316" spans="1:1" x14ac:dyDescent="0.25">
      <c r="A316" s="15" t="s">
        <v>79</v>
      </c>
    </row>
    <row r="317" spans="1:1" x14ac:dyDescent="0.25">
      <c r="A317" s="16" t="s">
        <v>929</v>
      </c>
    </row>
    <row r="318" spans="1:1" ht="16.5" thickBot="1" x14ac:dyDescent="0.3">
      <c r="A318" s="18">
        <v>266</v>
      </c>
    </row>
    <row r="319" spans="1:1" x14ac:dyDescent="0.25">
      <c r="A319" s="11" t="s">
        <v>357</v>
      </c>
    </row>
    <row r="320" spans="1:1" x14ac:dyDescent="0.25">
      <c r="A320" s="10">
        <v>140012677</v>
      </c>
    </row>
    <row r="321" spans="1:1" x14ac:dyDescent="0.25">
      <c r="A321" s="14" t="s">
        <v>357</v>
      </c>
    </row>
    <row r="322" spans="1:1" x14ac:dyDescent="0.25">
      <c r="A322" s="15" t="s">
        <v>359</v>
      </c>
    </row>
    <row r="323" spans="1:1" x14ac:dyDescent="0.25">
      <c r="A323" s="16" t="s">
        <v>985</v>
      </c>
    </row>
    <row r="324" spans="1:1" ht="16.5" thickBot="1" x14ac:dyDescent="0.3">
      <c r="A324" s="18">
        <v>31471.09</v>
      </c>
    </row>
    <row r="325" spans="1:1" x14ac:dyDescent="0.25">
      <c r="A325" s="11" t="s">
        <v>848</v>
      </c>
    </row>
    <row r="326" spans="1:1" x14ac:dyDescent="0.25">
      <c r="A326" s="10">
        <v>160005730</v>
      </c>
    </row>
    <row r="327" spans="1:1" x14ac:dyDescent="0.25">
      <c r="A327" s="14" t="s">
        <v>849</v>
      </c>
    </row>
    <row r="328" spans="1:1" x14ac:dyDescent="0.25">
      <c r="A328" s="15" t="s">
        <v>850</v>
      </c>
    </row>
    <row r="329" spans="1:1" x14ac:dyDescent="0.25">
      <c r="A329" s="16">
        <v>3352</v>
      </c>
    </row>
    <row r="330" spans="1:1" ht="16.5" thickBot="1" x14ac:dyDescent="0.3">
      <c r="A330" s="18">
        <v>570.78</v>
      </c>
    </row>
    <row r="331" spans="1:1" x14ac:dyDescent="0.25">
      <c r="A331" s="11" t="s">
        <v>542</v>
      </c>
    </row>
    <row r="332" spans="1:1" x14ac:dyDescent="0.25">
      <c r="A332" s="10">
        <v>140012064</v>
      </c>
    </row>
    <row r="333" spans="1:1" x14ac:dyDescent="0.25">
      <c r="A333" s="14" t="s">
        <v>542</v>
      </c>
    </row>
    <row r="334" spans="1:1" x14ac:dyDescent="0.25">
      <c r="A334" s="15" t="s">
        <v>544</v>
      </c>
    </row>
    <row r="335" spans="1:1" x14ac:dyDescent="0.25">
      <c r="A335" s="16" t="s">
        <v>985</v>
      </c>
    </row>
    <row r="336" spans="1:1" ht="16.5" thickBot="1" x14ac:dyDescent="0.3">
      <c r="A336" s="18">
        <v>4940.03</v>
      </c>
    </row>
    <row r="337" spans="1:1" x14ac:dyDescent="0.25">
      <c r="A337" s="11" t="s">
        <v>512</v>
      </c>
    </row>
    <row r="338" spans="1:1" x14ac:dyDescent="0.25">
      <c r="A338" s="10">
        <v>160006328</v>
      </c>
    </row>
    <row r="339" spans="1:1" x14ac:dyDescent="0.25">
      <c r="A339" s="14" t="s">
        <v>513</v>
      </c>
    </row>
    <row r="340" spans="1:1" x14ac:dyDescent="0.25">
      <c r="A340" s="15" t="s">
        <v>515</v>
      </c>
    </row>
    <row r="341" spans="1:1" x14ac:dyDescent="0.25">
      <c r="A341" s="16" t="s">
        <v>514</v>
      </c>
    </row>
    <row r="342" spans="1:1" ht="16.5" thickBot="1" x14ac:dyDescent="0.3">
      <c r="A342" s="18">
        <v>5564.12</v>
      </c>
    </row>
    <row r="343" spans="1:1" x14ac:dyDescent="0.25">
      <c r="A343" s="11" t="s">
        <v>149</v>
      </c>
    </row>
    <row r="344" spans="1:1" x14ac:dyDescent="0.25">
      <c r="A344" s="10">
        <v>140012657</v>
      </c>
    </row>
    <row r="345" spans="1:1" x14ac:dyDescent="0.25">
      <c r="A345" s="14" t="s">
        <v>150</v>
      </c>
    </row>
    <row r="346" spans="1:1" x14ac:dyDescent="0.25">
      <c r="A346" s="15" t="s">
        <v>150</v>
      </c>
    </row>
    <row r="347" spans="1:1" x14ac:dyDescent="0.25">
      <c r="A347" s="16">
        <v>141</v>
      </c>
    </row>
    <row r="348" spans="1:1" x14ac:dyDescent="0.25">
      <c r="A348" s="17">
        <v>58860.73</v>
      </c>
    </row>
    <row r="349" spans="1:1" x14ac:dyDescent="0.25">
      <c r="A349" s="10">
        <v>160006308</v>
      </c>
    </row>
    <row r="350" spans="1:1" x14ac:dyDescent="0.25">
      <c r="A350" s="14" t="s">
        <v>150</v>
      </c>
    </row>
    <row r="351" spans="1:1" x14ac:dyDescent="0.25">
      <c r="A351" s="15" t="s">
        <v>150</v>
      </c>
    </row>
    <row r="352" spans="1:1" x14ac:dyDescent="0.25">
      <c r="A352" s="16">
        <v>141</v>
      </c>
    </row>
    <row r="353" spans="1:1" ht="16.5" thickBot="1" x14ac:dyDescent="0.3">
      <c r="A353" s="18">
        <v>30292.71</v>
      </c>
    </row>
    <row r="354" spans="1:1" x14ac:dyDescent="0.25">
      <c r="A354" s="11" t="s">
        <v>501</v>
      </c>
    </row>
    <row r="355" spans="1:1" x14ac:dyDescent="0.25">
      <c r="A355" s="10">
        <v>140009926</v>
      </c>
    </row>
    <row r="356" spans="1:1" x14ac:dyDescent="0.25">
      <c r="A356" s="14" t="s">
        <v>985</v>
      </c>
    </row>
    <row r="357" spans="1:1" x14ac:dyDescent="0.25">
      <c r="A357" s="15" t="s">
        <v>985</v>
      </c>
    </row>
    <row r="358" spans="1:1" x14ac:dyDescent="0.25">
      <c r="A358" s="16" t="s">
        <v>502</v>
      </c>
    </row>
    <row r="359" spans="1:1" x14ac:dyDescent="0.25">
      <c r="A359" s="17">
        <v>2615.3200000000002</v>
      </c>
    </row>
    <row r="360" spans="1:1" x14ac:dyDescent="0.25">
      <c r="A360" s="10">
        <v>140010504</v>
      </c>
    </row>
    <row r="361" spans="1:1" x14ac:dyDescent="0.25">
      <c r="A361" s="14" t="s">
        <v>985</v>
      </c>
    </row>
    <row r="362" spans="1:1" x14ac:dyDescent="0.25">
      <c r="A362" s="15" t="s">
        <v>985</v>
      </c>
    </row>
    <row r="363" spans="1:1" x14ac:dyDescent="0.25">
      <c r="A363" s="16" t="s">
        <v>502</v>
      </c>
    </row>
    <row r="364" spans="1:1" x14ac:dyDescent="0.25">
      <c r="A364" s="17">
        <v>2642.64</v>
      </c>
    </row>
    <row r="365" spans="1:1" x14ac:dyDescent="0.25">
      <c r="A365" s="10">
        <v>140012999</v>
      </c>
    </row>
    <row r="366" spans="1:1" x14ac:dyDescent="0.25">
      <c r="A366" s="14" t="s">
        <v>985</v>
      </c>
    </row>
    <row r="367" spans="1:1" x14ac:dyDescent="0.25">
      <c r="A367" s="15" t="s">
        <v>985</v>
      </c>
    </row>
    <row r="368" spans="1:1" x14ac:dyDescent="0.25">
      <c r="A368" s="16" t="s">
        <v>502</v>
      </c>
    </row>
    <row r="369" spans="1:1" ht="16.5" thickBot="1" x14ac:dyDescent="0.3">
      <c r="A369" s="18">
        <v>5810.19</v>
      </c>
    </row>
    <row r="370" spans="1:1" x14ac:dyDescent="0.25">
      <c r="A370" s="11" t="s">
        <v>305</v>
      </c>
    </row>
    <row r="371" spans="1:1" x14ac:dyDescent="0.25">
      <c r="A371" s="10">
        <v>140012053</v>
      </c>
    </row>
    <row r="372" spans="1:1" x14ac:dyDescent="0.25">
      <c r="A372" s="14" t="s">
        <v>307</v>
      </c>
    </row>
    <row r="373" spans="1:1" x14ac:dyDescent="0.25">
      <c r="A373" s="15" t="s">
        <v>308</v>
      </c>
    </row>
    <row r="374" spans="1:1" x14ac:dyDescent="0.25">
      <c r="A374" s="16" t="s">
        <v>985</v>
      </c>
    </row>
    <row r="375" spans="1:1" ht="16.5" thickBot="1" x14ac:dyDescent="0.3">
      <c r="A375" s="18">
        <v>15270.25</v>
      </c>
    </row>
    <row r="376" spans="1:1" x14ac:dyDescent="0.25">
      <c r="A376" s="11" t="s">
        <v>595</v>
      </c>
    </row>
    <row r="377" spans="1:1" x14ac:dyDescent="0.25">
      <c r="A377" s="10">
        <v>140012696</v>
      </c>
    </row>
    <row r="378" spans="1:1" x14ac:dyDescent="0.25">
      <c r="A378" s="14" t="s">
        <v>596</v>
      </c>
    </row>
    <row r="379" spans="1:1" x14ac:dyDescent="0.25">
      <c r="A379" s="15" t="s">
        <v>35</v>
      </c>
    </row>
    <row r="380" spans="1:1" x14ac:dyDescent="0.25">
      <c r="A380" s="16" t="s">
        <v>597</v>
      </c>
    </row>
    <row r="381" spans="1:1" ht="16.5" thickBot="1" x14ac:dyDescent="0.3">
      <c r="A381" s="18">
        <v>3543.78</v>
      </c>
    </row>
    <row r="382" spans="1:1" x14ac:dyDescent="0.25">
      <c r="A382" s="11" t="s">
        <v>87</v>
      </c>
    </row>
    <row r="383" spans="1:1" x14ac:dyDescent="0.25">
      <c r="A383" s="10">
        <v>140010613</v>
      </c>
    </row>
    <row r="384" spans="1:1" x14ac:dyDescent="0.25">
      <c r="A384" s="14" t="s">
        <v>87</v>
      </c>
    </row>
    <row r="385" spans="1:1" x14ac:dyDescent="0.25">
      <c r="A385" s="15" t="s">
        <v>89</v>
      </c>
    </row>
    <row r="386" spans="1:1" x14ac:dyDescent="0.25">
      <c r="A386" s="16" t="s">
        <v>985</v>
      </c>
    </row>
    <row r="387" spans="1:1" ht="16.5" thickBot="1" x14ac:dyDescent="0.3">
      <c r="A387" s="18">
        <v>168441.87</v>
      </c>
    </row>
    <row r="388" spans="1:1" x14ac:dyDescent="0.25">
      <c r="A388" s="11" t="s">
        <v>394</v>
      </c>
    </row>
    <row r="389" spans="1:1" x14ac:dyDescent="0.25">
      <c r="A389" s="10">
        <v>140012981</v>
      </c>
    </row>
    <row r="390" spans="1:1" x14ac:dyDescent="0.25">
      <c r="A390" s="14" t="s">
        <v>985</v>
      </c>
    </row>
    <row r="391" spans="1:1" x14ac:dyDescent="0.25">
      <c r="A391" s="15" t="s">
        <v>985</v>
      </c>
    </row>
    <row r="392" spans="1:1" x14ac:dyDescent="0.25">
      <c r="A392" s="16" t="s">
        <v>396</v>
      </c>
    </row>
    <row r="393" spans="1:1" ht="16.5" thickBot="1" x14ac:dyDescent="0.3">
      <c r="A393" s="18">
        <v>9386.82</v>
      </c>
    </row>
    <row r="394" spans="1:1" x14ac:dyDescent="0.25">
      <c r="A394" s="11" t="s">
        <v>610</v>
      </c>
    </row>
    <row r="395" spans="1:1" x14ac:dyDescent="0.25">
      <c r="A395" s="10">
        <v>140010919</v>
      </c>
    </row>
    <row r="396" spans="1:1" x14ac:dyDescent="0.25">
      <c r="A396" s="14" t="s">
        <v>23</v>
      </c>
    </row>
    <row r="397" spans="1:1" x14ac:dyDescent="0.25">
      <c r="A397" s="15" t="s">
        <v>35</v>
      </c>
    </row>
    <row r="398" spans="1:1" x14ac:dyDescent="0.25">
      <c r="A398" s="16" t="s">
        <v>611</v>
      </c>
    </row>
    <row r="399" spans="1:1" ht="16.5" thickBot="1" x14ac:dyDescent="0.3">
      <c r="A399" s="18">
        <v>34282.31</v>
      </c>
    </row>
    <row r="400" spans="1:1" x14ac:dyDescent="0.25">
      <c r="A400" s="11" t="s">
        <v>349</v>
      </c>
    </row>
    <row r="401" spans="1:1" x14ac:dyDescent="0.25">
      <c r="A401" s="10">
        <v>140013293</v>
      </c>
    </row>
    <row r="402" spans="1:1" x14ac:dyDescent="0.25">
      <c r="A402" s="14" t="s">
        <v>293</v>
      </c>
    </row>
    <row r="403" spans="1:1" x14ac:dyDescent="0.25">
      <c r="A403" s="15" t="s">
        <v>295</v>
      </c>
    </row>
    <row r="404" spans="1:1" x14ac:dyDescent="0.25">
      <c r="A404" s="16" t="s">
        <v>294</v>
      </c>
    </row>
    <row r="405" spans="1:1" ht="16.5" thickBot="1" x14ac:dyDescent="0.3">
      <c r="A405" s="18">
        <v>12286.75</v>
      </c>
    </row>
    <row r="406" spans="1:1" x14ac:dyDescent="0.25">
      <c r="A406" s="11" t="s">
        <v>658</v>
      </c>
    </row>
    <row r="407" spans="1:1" x14ac:dyDescent="0.25">
      <c r="A407" s="10">
        <v>140012730</v>
      </c>
    </row>
    <row r="408" spans="1:1" x14ac:dyDescent="0.25">
      <c r="A408" s="14" t="s">
        <v>985</v>
      </c>
    </row>
    <row r="409" spans="1:1" x14ac:dyDescent="0.25">
      <c r="A409" s="15" t="s">
        <v>985</v>
      </c>
    </row>
    <row r="410" spans="1:1" x14ac:dyDescent="0.25">
      <c r="A410" s="16" t="s">
        <v>660</v>
      </c>
    </row>
    <row r="411" spans="1:1" ht="16.5" thickBot="1" x14ac:dyDescent="0.3">
      <c r="A411" s="18">
        <v>2127.9499999999998</v>
      </c>
    </row>
    <row r="412" spans="1:1" x14ac:dyDescent="0.25">
      <c r="A412" s="11" t="s">
        <v>787</v>
      </c>
    </row>
    <row r="413" spans="1:1" x14ac:dyDescent="0.25">
      <c r="A413" s="10">
        <v>140011563</v>
      </c>
    </row>
    <row r="414" spans="1:1" x14ac:dyDescent="0.25">
      <c r="A414" s="14" t="s">
        <v>985</v>
      </c>
    </row>
    <row r="415" spans="1:1" x14ac:dyDescent="0.25">
      <c r="A415" s="15" t="s">
        <v>985</v>
      </c>
    </row>
    <row r="416" spans="1:1" x14ac:dyDescent="0.25">
      <c r="A416" s="16" t="s">
        <v>788</v>
      </c>
    </row>
    <row r="417" spans="1:2" ht="16.5" thickBot="1" x14ac:dyDescent="0.3">
      <c r="A417" s="18">
        <v>913.48</v>
      </c>
    </row>
    <row r="418" spans="1:2" x14ac:dyDescent="0.25">
      <c r="A418" s="11" t="s">
        <v>261</v>
      </c>
    </row>
    <row r="419" spans="1:2" x14ac:dyDescent="0.25">
      <c r="A419" s="10">
        <v>160006584</v>
      </c>
    </row>
    <row r="420" spans="1:2" x14ac:dyDescent="0.25">
      <c r="A420" s="14" t="s">
        <v>262</v>
      </c>
      <c r="B420" s="13"/>
    </row>
    <row r="421" spans="1:2" x14ac:dyDescent="0.25">
      <c r="A421" s="15" t="s">
        <v>264</v>
      </c>
    </row>
    <row r="422" spans="1:2" x14ac:dyDescent="0.25">
      <c r="A422" s="16" t="s">
        <v>263</v>
      </c>
    </row>
    <row r="423" spans="1:2" ht="16.5" thickBot="1" x14ac:dyDescent="0.3">
      <c r="A423" s="18">
        <v>75638.77</v>
      </c>
    </row>
    <row r="424" spans="1:2" x14ac:dyDescent="0.25">
      <c r="A424" s="11" t="s">
        <v>437</v>
      </c>
    </row>
    <row r="425" spans="1:2" x14ac:dyDescent="0.25">
      <c r="A425" s="10">
        <v>140011217</v>
      </c>
    </row>
    <row r="426" spans="1:2" x14ac:dyDescent="0.25">
      <c r="A426" s="14" t="s">
        <v>985</v>
      </c>
    </row>
    <row r="427" spans="1:2" x14ac:dyDescent="0.25">
      <c r="A427" s="15" t="s">
        <v>985</v>
      </c>
    </row>
    <row r="428" spans="1:2" x14ac:dyDescent="0.25">
      <c r="A428" s="16" t="s">
        <v>439</v>
      </c>
    </row>
    <row r="429" spans="1:2" ht="16.5" thickBot="1" x14ac:dyDescent="0.3">
      <c r="A429" s="18">
        <v>7073.15</v>
      </c>
    </row>
    <row r="430" spans="1:2" x14ac:dyDescent="0.25">
      <c r="A430" s="11" t="s">
        <v>769</v>
      </c>
    </row>
    <row r="431" spans="1:2" x14ac:dyDescent="0.25">
      <c r="A431" s="10">
        <v>140010837</v>
      </c>
    </row>
    <row r="432" spans="1:2" x14ac:dyDescent="0.25">
      <c r="A432" s="14" t="s">
        <v>65</v>
      </c>
    </row>
    <row r="433" spans="1:1" x14ac:dyDescent="0.25">
      <c r="A433" s="15" t="s">
        <v>35</v>
      </c>
    </row>
    <row r="434" spans="1:1" x14ac:dyDescent="0.25">
      <c r="A434" s="16" t="s">
        <v>66</v>
      </c>
    </row>
    <row r="435" spans="1:1" x14ac:dyDescent="0.25">
      <c r="A435" s="17">
        <v>1077.43</v>
      </c>
    </row>
    <row r="436" spans="1:1" x14ac:dyDescent="0.25">
      <c r="A436" s="10">
        <v>160005308</v>
      </c>
    </row>
    <row r="437" spans="1:1" x14ac:dyDescent="0.25">
      <c r="A437" s="14" t="s">
        <v>65</v>
      </c>
    </row>
    <row r="438" spans="1:1" x14ac:dyDescent="0.25">
      <c r="A438" s="15" t="s">
        <v>35</v>
      </c>
    </row>
    <row r="439" spans="1:1" x14ac:dyDescent="0.25">
      <c r="A439" s="16" t="s">
        <v>66</v>
      </c>
    </row>
    <row r="440" spans="1:1" ht="16.5" thickBot="1" x14ac:dyDescent="0.3">
      <c r="A440" s="18">
        <v>1247.1600000000001</v>
      </c>
    </row>
    <row r="441" spans="1:1" x14ac:dyDescent="0.25">
      <c r="A441" s="11" t="s">
        <v>650</v>
      </c>
    </row>
    <row r="442" spans="1:1" x14ac:dyDescent="0.25">
      <c r="A442" s="10">
        <v>140011502</v>
      </c>
    </row>
    <row r="443" spans="1:1" x14ac:dyDescent="0.25">
      <c r="A443" s="14" t="s">
        <v>651</v>
      </c>
    </row>
    <row r="444" spans="1:1" x14ac:dyDescent="0.25">
      <c r="A444" s="15" t="s">
        <v>632</v>
      </c>
    </row>
    <row r="445" spans="1:1" x14ac:dyDescent="0.25">
      <c r="A445" s="16" t="s">
        <v>652</v>
      </c>
    </row>
    <row r="446" spans="1:1" ht="16.5" thickBot="1" x14ac:dyDescent="0.3">
      <c r="A446" s="18">
        <v>2276.35</v>
      </c>
    </row>
    <row r="447" spans="1:1" x14ac:dyDescent="0.25">
      <c r="A447" s="11" t="s">
        <v>639</v>
      </c>
    </row>
    <row r="448" spans="1:1" x14ac:dyDescent="0.25">
      <c r="A448" s="10">
        <v>160006278</v>
      </c>
    </row>
    <row r="449" spans="1:1" x14ac:dyDescent="0.25">
      <c r="A449" s="14" t="s">
        <v>640</v>
      </c>
    </row>
    <row r="450" spans="1:1" x14ac:dyDescent="0.25">
      <c r="A450" s="15" t="s">
        <v>641</v>
      </c>
    </row>
    <row r="451" spans="1:1" x14ac:dyDescent="0.25">
      <c r="A451" s="16">
        <v>982</v>
      </c>
    </row>
    <row r="452" spans="1:1" ht="16.5" thickBot="1" x14ac:dyDescent="0.3">
      <c r="A452" s="18">
        <v>5500.13</v>
      </c>
    </row>
    <row r="453" spans="1:1" x14ac:dyDescent="0.25">
      <c r="A453" s="11" t="s">
        <v>72</v>
      </c>
    </row>
    <row r="454" spans="1:1" x14ac:dyDescent="0.25">
      <c r="A454" s="10">
        <v>160005524</v>
      </c>
    </row>
    <row r="455" spans="1:1" x14ac:dyDescent="0.25">
      <c r="A455" s="14" t="s">
        <v>73</v>
      </c>
    </row>
    <row r="456" spans="1:1" x14ac:dyDescent="0.25">
      <c r="A456" s="15" t="s">
        <v>74</v>
      </c>
    </row>
    <row r="457" spans="1:1" x14ac:dyDescent="0.25">
      <c r="A457" s="16">
        <v>675</v>
      </c>
    </row>
    <row r="458" spans="1:1" ht="16.5" thickBot="1" x14ac:dyDescent="0.3">
      <c r="A458" s="18">
        <v>120075.59</v>
      </c>
    </row>
    <row r="459" spans="1:1" x14ac:dyDescent="0.25">
      <c r="A459" s="11" t="s">
        <v>776</v>
      </c>
    </row>
    <row r="460" spans="1:1" x14ac:dyDescent="0.25">
      <c r="A460" s="10">
        <v>140011665</v>
      </c>
    </row>
    <row r="461" spans="1:1" x14ac:dyDescent="0.25">
      <c r="A461" s="14" t="s">
        <v>985</v>
      </c>
    </row>
    <row r="462" spans="1:1" x14ac:dyDescent="0.25">
      <c r="A462" s="15" t="s">
        <v>985</v>
      </c>
    </row>
    <row r="463" spans="1:1" x14ac:dyDescent="0.25">
      <c r="A463" s="16" t="s">
        <v>777</v>
      </c>
    </row>
    <row r="464" spans="1:1" ht="16.5" thickBot="1" x14ac:dyDescent="0.3">
      <c r="A464" s="18">
        <v>1595.98</v>
      </c>
    </row>
    <row r="465" spans="1:1" x14ac:dyDescent="0.25">
      <c r="A465" s="11" t="s">
        <v>425</v>
      </c>
    </row>
    <row r="466" spans="1:1" x14ac:dyDescent="0.25">
      <c r="A466" s="10">
        <v>140012034</v>
      </c>
    </row>
    <row r="467" spans="1:1" x14ac:dyDescent="0.25">
      <c r="A467" s="14" t="s">
        <v>426</v>
      </c>
    </row>
    <row r="468" spans="1:1" x14ac:dyDescent="0.25">
      <c r="A468" s="15" t="s">
        <v>74</v>
      </c>
    </row>
    <row r="469" spans="1:1" x14ac:dyDescent="0.25">
      <c r="A469" s="16" t="s">
        <v>427</v>
      </c>
    </row>
    <row r="470" spans="1:1" x14ac:dyDescent="0.25">
      <c r="A470" s="17">
        <v>424.4</v>
      </c>
    </row>
    <row r="471" spans="1:1" x14ac:dyDescent="0.25">
      <c r="A471" s="10">
        <v>140012391</v>
      </c>
    </row>
    <row r="472" spans="1:1" x14ac:dyDescent="0.25">
      <c r="A472" s="14" t="s">
        <v>426</v>
      </c>
    </row>
    <row r="473" spans="1:1" x14ac:dyDescent="0.25">
      <c r="A473" s="15" t="s">
        <v>74</v>
      </c>
    </row>
    <row r="474" spans="1:1" x14ac:dyDescent="0.25">
      <c r="A474" s="16" t="s">
        <v>427</v>
      </c>
    </row>
    <row r="475" spans="1:1" x14ac:dyDescent="0.25">
      <c r="A475" s="17">
        <v>3313.32</v>
      </c>
    </row>
    <row r="476" spans="1:1" x14ac:dyDescent="0.25">
      <c r="A476" s="10">
        <v>140012392</v>
      </c>
    </row>
    <row r="477" spans="1:1" x14ac:dyDescent="0.25">
      <c r="A477" s="14" t="s">
        <v>426</v>
      </c>
    </row>
    <row r="478" spans="1:1" x14ac:dyDescent="0.25">
      <c r="A478" s="15" t="s">
        <v>74</v>
      </c>
    </row>
    <row r="479" spans="1:1" x14ac:dyDescent="0.25">
      <c r="A479" s="16" t="s">
        <v>427</v>
      </c>
    </row>
    <row r="480" spans="1:1" ht="16.5" thickBot="1" x14ac:dyDescent="0.3">
      <c r="A480" s="18">
        <v>7619.21</v>
      </c>
    </row>
    <row r="481" spans="1:1" x14ac:dyDescent="0.25">
      <c r="A481" s="11" t="s">
        <v>567</v>
      </c>
    </row>
    <row r="482" spans="1:1" x14ac:dyDescent="0.25">
      <c r="A482" s="10">
        <v>160006017</v>
      </c>
    </row>
    <row r="483" spans="1:1" x14ac:dyDescent="0.25">
      <c r="A483" s="14" t="s">
        <v>568</v>
      </c>
    </row>
    <row r="484" spans="1:1" x14ac:dyDescent="0.25">
      <c r="A484" s="15" t="s">
        <v>29</v>
      </c>
    </row>
    <row r="485" spans="1:1" x14ac:dyDescent="0.25">
      <c r="A485" s="16" t="s">
        <v>569</v>
      </c>
    </row>
    <row r="486" spans="1:1" ht="16.5" thickBot="1" x14ac:dyDescent="0.3">
      <c r="A486" s="18">
        <v>4329.04</v>
      </c>
    </row>
    <row r="487" spans="1:1" x14ac:dyDescent="0.25">
      <c r="A487" s="11" t="s">
        <v>620</v>
      </c>
    </row>
    <row r="488" spans="1:1" x14ac:dyDescent="0.25">
      <c r="A488" s="10">
        <v>140010829</v>
      </c>
    </row>
    <row r="489" spans="1:1" x14ac:dyDescent="0.25">
      <c r="A489" s="14" t="s">
        <v>65</v>
      </c>
    </row>
    <row r="490" spans="1:1" x14ac:dyDescent="0.25">
      <c r="A490" s="15" t="s">
        <v>35</v>
      </c>
    </row>
    <row r="491" spans="1:1" x14ac:dyDescent="0.25">
      <c r="A491" s="16" t="s">
        <v>66</v>
      </c>
    </row>
    <row r="492" spans="1:1" x14ac:dyDescent="0.25">
      <c r="A492" s="17">
        <v>2808.51</v>
      </c>
    </row>
    <row r="493" spans="1:1" x14ac:dyDescent="0.25">
      <c r="A493" s="10">
        <v>140013065</v>
      </c>
    </row>
    <row r="494" spans="1:1" x14ac:dyDescent="0.25">
      <c r="A494" s="14" t="s">
        <v>65</v>
      </c>
    </row>
    <row r="495" spans="1:1" x14ac:dyDescent="0.25">
      <c r="A495" s="15" t="s">
        <v>35</v>
      </c>
    </row>
    <row r="496" spans="1:1" x14ac:dyDescent="0.25">
      <c r="A496" s="16" t="s">
        <v>66</v>
      </c>
    </row>
    <row r="497" spans="1:1" ht="16.5" thickBot="1" x14ac:dyDescent="0.3">
      <c r="A497" s="18">
        <v>218.53</v>
      </c>
    </row>
    <row r="498" spans="1:1" x14ac:dyDescent="0.25">
      <c r="A498" s="11" t="s">
        <v>624</v>
      </c>
    </row>
    <row r="499" spans="1:1" x14ac:dyDescent="0.25">
      <c r="A499" s="10">
        <v>160006701</v>
      </c>
    </row>
    <row r="500" spans="1:1" x14ac:dyDescent="0.25">
      <c r="A500" s="14" t="s">
        <v>625</v>
      </c>
    </row>
    <row r="501" spans="1:1" x14ac:dyDescent="0.25">
      <c r="A501" s="15" t="s">
        <v>531</v>
      </c>
    </row>
    <row r="502" spans="1:1" x14ac:dyDescent="0.25">
      <c r="A502" s="16">
        <v>637</v>
      </c>
    </row>
    <row r="503" spans="1:1" ht="16.5" thickBot="1" x14ac:dyDescent="0.3">
      <c r="A503" s="18">
        <v>2654.45</v>
      </c>
    </row>
    <row r="504" spans="1:1" x14ac:dyDescent="0.25">
      <c r="A504" s="11" t="s">
        <v>590</v>
      </c>
    </row>
    <row r="505" spans="1:1" x14ac:dyDescent="0.25">
      <c r="A505" s="10">
        <v>140013257</v>
      </c>
    </row>
    <row r="506" spans="1:1" x14ac:dyDescent="0.25">
      <c r="A506" s="14" t="s">
        <v>590</v>
      </c>
    </row>
    <row r="507" spans="1:1" x14ac:dyDescent="0.25">
      <c r="A507" s="15" t="s">
        <v>592</v>
      </c>
    </row>
    <row r="508" spans="1:1" x14ac:dyDescent="0.25">
      <c r="A508" s="16" t="s">
        <v>166</v>
      </c>
    </row>
    <row r="509" spans="1:1" ht="16.5" thickBot="1" x14ac:dyDescent="0.3">
      <c r="A509" s="18">
        <v>23793.67</v>
      </c>
    </row>
    <row r="510" spans="1:1" x14ac:dyDescent="0.25">
      <c r="A510" s="11" t="s">
        <v>210</v>
      </c>
    </row>
    <row r="511" spans="1:1" x14ac:dyDescent="0.25">
      <c r="A511" s="10">
        <v>140011959</v>
      </c>
    </row>
    <row r="512" spans="1:1" x14ac:dyDescent="0.25">
      <c r="A512" s="14" t="s">
        <v>985</v>
      </c>
    </row>
    <row r="513" spans="1:1" x14ac:dyDescent="0.25">
      <c r="A513" s="15" t="s">
        <v>985</v>
      </c>
    </row>
    <row r="514" spans="1:1" x14ac:dyDescent="0.25">
      <c r="A514" s="16" t="s">
        <v>212</v>
      </c>
    </row>
    <row r="515" spans="1:1" ht="16.5" thickBot="1" x14ac:dyDescent="0.3">
      <c r="A515" s="18">
        <v>34392.54</v>
      </c>
    </row>
    <row r="516" spans="1:1" x14ac:dyDescent="0.25">
      <c r="A516" s="11" t="s">
        <v>131</v>
      </c>
    </row>
    <row r="517" spans="1:1" x14ac:dyDescent="0.25">
      <c r="A517" s="10">
        <v>160006520</v>
      </c>
    </row>
    <row r="518" spans="1:1" x14ac:dyDescent="0.25">
      <c r="A518" s="14" t="s">
        <v>132</v>
      </c>
    </row>
    <row r="519" spans="1:1" x14ac:dyDescent="0.25">
      <c r="A519" s="15" t="s">
        <v>133</v>
      </c>
    </row>
    <row r="520" spans="1:1" x14ac:dyDescent="0.25">
      <c r="A520" s="16">
        <v>118</v>
      </c>
    </row>
    <row r="521" spans="1:1" ht="16.5" thickBot="1" x14ac:dyDescent="0.3">
      <c r="A521" s="18">
        <v>66125.58</v>
      </c>
    </row>
    <row r="522" spans="1:1" x14ac:dyDescent="0.25">
      <c r="A522" s="11" t="s">
        <v>280</v>
      </c>
    </row>
    <row r="523" spans="1:1" x14ac:dyDescent="0.25">
      <c r="A523" s="10">
        <v>160006205</v>
      </c>
    </row>
    <row r="524" spans="1:1" x14ac:dyDescent="0.25">
      <c r="A524" s="14" t="s">
        <v>281</v>
      </c>
    </row>
    <row r="525" spans="1:1" x14ac:dyDescent="0.25">
      <c r="A525" s="15" t="s">
        <v>282</v>
      </c>
    </row>
    <row r="526" spans="1:1" x14ac:dyDescent="0.25">
      <c r="A526" s="16">
        <v>381</v>
      </c>
    </row>
    <row r="527" spans="1:1" ht="16.5" thickBot="1" x14ac:dyDescent="0.3">
      <c r="A527" s="18">
        <v>18071.93</v>
      </c>
    </row>
    <row r="528" spans="1:1" x14ac:dyDescent="0.25">
      <c r="A528" s="11" t="s">
        <v>815</v>
      </c>
    </row>
    <row r="529" spans="1:1" x14ac:dyDescent="0.25">
      <c r="A529" s="10">
        <v>140012162</v>
      </c>
    </row>
    <row r="530" spans="1:1" x14ac:dyDescent="0.25">
      <c r="A530" s="14" t="s">
        <v>985</v>
      </c>
    </row>
    <row r="531" spans="1:1" x14ac:dyDescent="0.25">
      <c r="A531" s="15" t="s">
        <v>985</v>
      </c>
    </row>
    <row r="532" spans="1:1" x14ac:dyDescent="0.25">
      <c r="A532" s="16" t="s">
        <v>384</v>
      </c>
    </row>
    <row r="533" spans="1:1" ht="16.5" thickBot="1" x14ac:dyDescent="0.3">
      <c r="A533" s="18">
        <v>747.53</v>
      </c>
    </row>
    <row r="534" spans="1:1" x14ac:dyDescent="0.25">
      <c r="A534" s="11" t="s">
        <v>365</v>
      </c>
    </row>
    <row r="535" spans="1:1" x14ac:dyDescent="0.25">
      <c r="A535" s="10">
        <v>140013300</v>
      </c>
    </row>
    <row r="536" spans="1:1" x14ac:dyDescent="0.25">
      <c r="A536" s="14" t="s">
        <v>365</v>
      </c>
    </row>
    <row r="537" spans="1:1" x14ac:dyDescent="0.25">
      <c r="A537" s="15" t="s">
        <v>367</v>
      </c>
    </row>
    <row r="538" spans="1:1" x14ac:dyDescent="0.25">
      <c r="A538" s="16" t="s">
        <v>166</v>
      </c>
    </row>
    <row r="539" spans="1:1" ht="16.5" thickBot="1" x14ac:dyDescent="0.3">
      <c r="A539" s="18">
        <v>21296.87</v>
      </c>
    </row>
    <row r="540" spans="1:1" x14ac:dyDescent="0.25">
      <c r="A540" s="11" t="s">
        <v>901</v>
      </c>
    </row>
    <row r="541" spans="1:1" x14ac:dyDescent="0.25">
      <c r="A541" s="10">
        <v>140012311</v>
      </c>
    </row>
    <row r="542" spans="1:1" x14ac:dyDescent="0.25">
      <c r="A542" s="14" t="s">
        <v>985</v>
      </c>
    </row>
    <row r="543" spans="1:1" x14ac:dyDescent="0.25">
      <c r="A543" s="15" t="s">
        <v>985</v>
      </c>
    </row>
    <row r="544" spans="1:1" x14ac:dyDescent="0.25">
      <c r="A544" s="16" t="s">
        <v>902</v>
      </c>
    </row>
    <row r="545" spans="1:1" ht="16.5" thickBot="1" x14ac:dyDescent="0.3">
      <c r="A545" s="18">
        <v>386.95</v>
      </c>
    </row>
    <row r="546" spans="1:1" x14ac:dyDescent="0.25">
      <c r="A546" s="11" t="s">
        <v>490</v>
      </c>
    </row>
    <row r="547" spans="1:1" x14ac:dyDescent="0.25">
      <c r="A547" s="10">
        <v>140010395</v>
      </c>
    </row>
    <row r="548" spans="1:1" x14ac:dyDescent="0.25">
      <c r="A548" s="14" t="s">
        <v>985</v>
      </c>
    </row>
    <row r="549" spans="1:1" x14ac:dyDescent="0.25">
      <c r="A549" s="15" t="s">
        <v>985</v>
      </c>
    </row>
    <row r="550" spans="1:1" x14ac:dyDescent="0.25">
      <c r="A550" s="16" t="s">
        <v>492</v>
      </c>
    </row>
    <row r="551" spans="1:1" ht="16.5" thickBot="1" x14ac:dyDescent="0.3">
      <c r="A551" s="18">
        <v>5917.86</v>
      </c>
    </row>
    <row r="552" spans="1:1" x14ac:dyDescent="0.25">
      <c r="A552" s="11" t="s">
        <v>744</v>
      </c>
    </row>
    <row r="553" spans="1:1" x14ac:dyDescent="0.25">
      <c r="A553" s="10">
        <v>160005723</v>
      </c>
    </row>
    <row r="554" spans="1:1" x14ac:dyDescent="0.25">
      <c r="A554" s="14" t="s">
        <v>745</v>
      </c>
    </row>
    <row r="555" spans="1:1" x14ac:dyDescent="0.25">
      <c r="A555" s="15" t="s">
        <v>746</v>
      </c>
    </row>
    <row r="556" spans="1:1" x14ac:dyDescent="0.25">
      <c r="A556" s="16">
        <v>596</v>
      </c>
    </row>
    <row r="557" spans="1:1" ht="16.5" thickBot="1" x14ac:dyDescent="0.3">
      <c r="A557" s="18">
        <v>1245.3399999999999</v>
      </c>
    </row>
    <row r="558" spans="1:1" x14ac:dyDescent="0.25">
      <c r="A558" s="11" t="s">
        <v>673</v>
      </c>
    </row>
    <row r="559" spans="1:1" x14ac:dyDescent="0.25">
      <c r="A559" s="10">
        <v>160006283</v>
      </c>
    </row>
    <row r="560" spans="1:1" x14ac:dyDescent="0.25">
      <c r="A560" s="14" t="s">
        <v>267</v>
      </c>
    </row>
    <row r="561" spans="1:1" x14ac:dyDescent="0.25">
      <c r="A561" s="15" t="s">
        <v>344</v>
      </c>
    </row>
    <row r="562" spans="1:1" x14ac:dyDescent="0.25">
      <c r="A562" s="16">
        <v>162</v>
      </c>
    </row>
    <row r="563" spans="1:1" ht="16.5" thickBot="1" x14ac:dyDescent="0.3">
      <c r="A563" s="18">
        <v>7990.37</v>
      </c>
    </row>
    <row r="564" spans="1:1" x14ac:dyDescent="0.25">
      <c r="A564" s="11" t="s">
        <v>316</v>
      </c>
    </row>
    <row r="565" spans="1:1" x14ac:dyDescent="0.25">
      <c r="A565" s="10">
        <v>140013251</v>
      </c>
    </row>
    <row r="566" spans="1:1" x14ac:dyDescent="0.25">
      <c r="A566" s="14" t="s">
        <v>985</v>
      </c>
    </row>
    <row r="567" spans="1:1" x14ac:dyDescent="0.25">
      <c r="A567" s="15" t="s">
        <v>985</v>
      </c>
    </row>
    <row r="568" spans="1:1" x14ac:dyDescent="0.25">
      <c r="A568" s="16" t="s">
        <v>317</v>
      </c>
    </row>
    <row r="569" spans="1:1" ht="16.5" thickBot="1" x14ac:dyDescent="0.3">
      <c r="A569" s="18">
        <v>14653.22</v>
      </c>
    </row>
    <row r="570" spans="1:1" x14ac:dyDescent="0.25">
      <c r="A570" s="11" t="s">
        <v>605</v>
      </c>
    </row>
    <row r="571" spans="1:1" x14ac:dyDescent="0.25">
      <c r="A571" s="10">
        <v>140012803</v>
      </c>
    </row>
    <row r="572" spans="1:1" x14ac:dyDescent="0.25">
      <c r="A572" s="14" t="s">
        <v>605</v>
      </c>
    </row>
    <row r="573" spans="1:1" x14ac:dyDescent="0.25">
      <c r="A573" s="15" t="s">
        <v>607</v>
      </c>
    </row>
    <row r="574" spans="1:1" x14ac:dyDescent="0.25">
      <c r="A574" s="16" t="s">
        <v>166</v>
      </c>
    </row>
    <row r="575" spans="1:1" ht="16.5" thickBot="1" x14ac:dyDescent="0.3">
      <c r="A575" s="18">
        <v>3363.2</v>
      </c>
    </row>
    <row r="576" spans="1:1" x14ac:dyDescent="0.25">
      <c r="A576" s="11" t="s">
        <v>643</v>
      </c>
    </row>
    <row r="577" spans="1:1" x14ac:dyDescent="0.25">
      <c r="A577" s="10">
        <v>140012854</v>
      </c>
    </row>
    <row r="578" spans="1:1" x14ac:dyDescent="0.25">
      <c r="A578" s="14" t="s">
        <v>643</v>
      </c>
    </row>
    <row r="579" spans="1:1" x14ac:dyDescent="0.25">
      <c r="A579" s="15" t="s">
        <v>483</v>
      </c>
    </row>
    <row r="580" spans="1:1" x14ac:dyDescent="0.25">
      <c r="A580" s="16" t="s">
        <v>166</v>
      </c>
    </row>
    <row r="581" spans="1:1" ht="16.5" thickBot="1" x14ac:dyDescent="0.3">
      <c r="A581" s="18">
        <v>2374.0300000000002</v>
      </c>
    </row>
    <row r="582" spans="1:1" x14ac:dyDescent="0.25">
      <c r="A582" s="11" t="s">
        <v>403</v>
      </c>
    </row>
    <row r="583" spans="1:1" x14ac:dyDescent="0.25">
      <c r="A583" s="10">
        <v>140011835</v>
      </c>
    </row>
    <row r="584" spans="1:1" x14ac:dyDescent="0.25">
      <c r="A584" s="14" t="s">
        <v>985</v>
      </c>
    </row>
    <row r="585" spans="1:1" x14ac:dyDescent="0.25">
      <c r="A585" s="15" t="s">
        <v>985</v>
      </c>
    </row>
    <row r="586" spans="1:1" x14ac:dyDescent="0.25">
      <c r="A586" s="16" t="s">
        <v>405</v>
      </c>
    </row>
    <row r="587" spans="1:1" ht="16.5" thickBot="1" x14ac:dyDescent="0.3">
      <c r="A587" s="18">
        <v>9047.11</v>
      </c>
    </row>
    <row r="588" spans="1:1" x14ac:dyDescent="0.25">
      <c r="A588" s="11" t="s">
        <v>750</v>
      </c>
    </row>
    <row r="589" spans="1:1" x14ac:dyDescent="0.25">
      <c r="A589" s="10">
        <v>140010791</v>
      </c>
    </row>
    <row r="590" spans="1:1" x14ac:dyDescent="0.25">
      <c r="A590" s="14" t="s">
        <v>751</v>
      </c>
    </row>
    <row r="591" spans="1:1" x14ac:dyDescent="0.25">
      <c r="A591" s="15" t="s">
        <v>95</v>
      </c>
    </row>
    <row r="592" spans="1:1" x14ac:dyDescent="0.25">
      <c r="A592" s="16" t="s">
        <v>752</v>
      </c>
    </row>
    <row r="593" spans="1:1" ht="16.5" thickBot="1" x14ac:dyDescent="0.3">
      <c r="A593" s="18">
        <v>1208.81</v>
      </c>
    </row>
    <row r="594" spans="1:1" x14ac:dyDescent="0.25">
      <c r="A594" s="11" t="s">
        <v>945</v>
      </c>
    </row>
    <row r="595" spans="1:1" x14ac:dyDescent="0.25">
      <c r="A595" s="10">
        <v>140011022</v>
      </c>
    </row>
    <row r="596" spans="1:1" x14ac:dyDescent="0.25">
      <c r="A596" s="14" t="s">
        <v>946</v>
      </c>
    </row>
    <row r="597" spans="1:1" x14ac:dyDescent="0.25">
      <c r="A597" s="15" t="s">
        <v>946</v>
      </c>
    </row>
    <row r="598" spans="1:1" x14ac:dyDescent="0.25">
      <c r="A598" s="16">
        <v>330</v>
      </c>
    </row>
    <row r="599" spans="1:1" ht="16.5" thickBot="1" x14ac:dyDescent="0.3">
      <c r="A599" s="18">
        <v>165.33</v>
      </c>
    </row>
    <row r="600" spans="1:1" x14ac:dyDescent="0.25">
      <c r="A600" s="11" t="s">
        <v>798</v>
      </c>
    </row>
    <row r="601" spans="1:1" x14ac:dyDescent="0.25">
      <c r="A601" s="10">
        <v>140012483</v>
      </c>
    </row>
    <row r="602" spans="1:1" x14ac:dyDescent="0.25">
      <c r="A602" s="14" t="s">
        <v>985</v>
      </c>
    </row>
    <row r="603" spans="1:1" x14ac:dyDescent="0.25">
      <c r="A603" s="15" t="s">
        <v>985</v>
      </c>
    </row>
    <row r="604" spans="1:1" x14ac:dyDescent="0.25">
      <c r="A604" s="16" t="s">
        <v>289</v>
      </c>
    </row>
    <row r="605" spans="1:1" ht="16.5" thickBot="1" x14ac:dyDescent="0.3">
      <c r="A605" s="18">
        <v>806.96</v>
      </c>
    </row>
    <row r="606" spans="1:1" x14ac:dyDescent="0.25">
      <c r="A606" s="11" t="s">
        <v>864</v>
      </c>
    </row>
    <row r="607" spans="1:1" x14ac:dyDescent="0.25">
      <c r="A607" s="10">
        <v>140012298</v>
      </c>
    </row>
    <row r="608" spans="1:1" x14ac:dyDescent="0.25">
      <c r="A608" s="14" t="s">
        <v>985</v>
      </c>
    </row>
    <row r="609" spans="1:1" x14ac:dyDescent="0.25">
      <c r="A609" s="15" t="s">
        <v>985</v>
      </c>
    </row>
    <row r="610" spans="1:1" x14ac:dyDescent="0.25">
      <c r="A610" s="16" t="s">
        <v>865</v>
      </c>
    </row>
    <row r="611" spans="1:1" ht="16.5" thickBot="1" x14ac:dyDescent="0.3">
      <c r="A611" s="18">
        <v>503.43</v>
      </c>
    </row>
    <row r="612" spans="1:1" x14ac:dyDescent="0.25">
      <c r="A612" s="11" t="s">
        <v>486</v>
      </c>
    </row>
    <row r="613" spans="1:1" x14ac:dyDescent="0.25">
      <c r="A613" s="10">
        <v>140012915</v>
      </c>
    </row>
    <row r="614" spans="1:1" x14ac:dyDescent="0.25">
      <c r="A614" s="14" t="s">
        <v>985</v>
      </c>
    </row>
    <row r="615" spans="1:1" x14ac:dyDescent="0.25">
      <c r="A615" s="15" t="s">
        <v>985</v>
      </c>
    </row>
    <row r="616" spans="1:1" x14ac:dyDescent="0.25">
      <c r="A616" s="16" t="s">
        <v>488</v>
      </c>
    </row>
    <row r="617" spans="1:1" ht="16.5" thickBot="1" x14ac:dyDescent="0.3">
      <c r="A617" s="18">
        <v>6001.14</v>
      </c>
    </row>
    <row r="618" spans="1:1" x14ac:dyDescent="0.25">
      <c r="A618" s="11" t="s">
        <v>674</v>
      </c>
    </row>
    <row r="619" spans="1:1" x14ac:dyDescent="0.25">
      <c r="A619" s="10">
        <v>140011104</v>
      </c>
    </row>
    <row r="620" spans="1:1" x14ac:dyDescent="0.25">
      <c r="A620" s="14" t="s">
        <v>985</v>
      </c>
    </row>
    <row r="621" spans="1:1" x14ac:dyDescent="0.25">
      <c r="A621" s="15" t="s">
        <v>985</v>
      </c>
    </row>
    <row r="622" spans="1:1" x14ac:dyDescent="0.25">
      <c r="A622" s="16" t="s">
        <v>675</v>
      </c>
    </row>
    <row r="623" spans="1:1" ht="16.5" thickBot="1" x14ac:dyDescent="0.3">
      <c r="A623" s="18">
        <v>1825.81</v>
      </c>
    </row>
    <row r="624" spans="1:1" x14ac:dyDescent="0.25">
      <c r="A624" s="11" t="s">
        <v>326</v>
      </c>
    </row>
    <row r="625" spans="1:1" x14ac:dyDescent="0.25">
      <c r="A625" s="10">
        <v>160005732</v>
      </c>
    </row>
    <row r="626" spans="1:1" x14ac:dyDescent="0.25">
      <c r="A626" s="14" t="s">
        <v>327</v>
      </c>
    </row>
    <row r="627" spans="1:1" x14ac:dyDescent="0.25">
      <c r="A627" s="15" t="s">
        <v>328</v>
      </c>
    </row>
    <row r="628" spans="1:1" x14ac:dyDescent="0.25">
      <c r="A628" s="16">
        <v>630</v>
      </c>
    </row>
    <row r="629" spans="1:1" ht="16.5" thickBot="1" x14ac:dyDescent="0.3">
      <c r="A629" s="18">
        <v>13577.66</v>
      </c>
    </row>
    <row r="630" spans="1:1" x14ac:dyDescent="0.25">
      <c r="A630" s="11" t="s">
        <v>860</v>
      </c>
    </row>
    <row r="631" spans="1:1" x14ac:dyDescent="0.25">
      <c r="A631" s="10">
        <v>160006721</v>
      </c>
    </row>
    <row r="632" spans="1:1" x14ac:dyDescent="0.25">
      <c r="A632" s="14" t="s">
        <v>861</v>
      </c>
    </row>
    <row r="633" spans="1:1" x14ac:dyDescent="0.25">
      <c r="A633" s="15" t="s">
        <v>862</v>
      </c>
    </row>
    <row r="634" spans="1:1" x14ac:dyDescent="0.25">
      <c r="A634" s="16">
        <v>2113</v>
      </c>
    </row>
    <row r="635" spans="1:1" ht="16.5" thickBot="1" x14ac:dyDescent="0.3">
      <c r="A635" s="18">
        <v>505.27</v>
      </c>
    </row>
    <row r="636" spans="1:1" x14ac:dyDescent="0.25">
      <c r="A636" s="11" t="s">
        <v>612</v>
      </c>
    </row>
    <row r="637" spans="1:1" x14ac:dyDescent="0.25">
      <c r="A637" s="10">
        <v>140011285</v>
      </c>
    </row>
    <row r="638" spans="1:1" x14ac:dyDescent="0.25">
      <c r="A638" s="14" t="s">
        <v>613</v>
      </c>
    </row>
    <row r="639" spans="1:1" x14ac:dyDescent="0.25">
      <c r="A639" s="15" t="s">
        <v>613</v>
      </c>
    </row>
    <row r="640" spans="1:1" x14ac:dyDescent="0.25">
      <c r="A640" s="16">
        <v>100</v>
      </c>
    </row>
    <row r="641" spans="1:1" x14ac:dyDescent="0.25">
      <c r="A641" s="17">
        <v>2901.79</v>
      </c>
    </row>
    <row r="642" spans="1:1" x14ac:dyDescent="0.25">
      <c r="A642" s="10">
        <v>160005518</v>
      </c>
    </row>
    <row r="643" spans="1:1" x14ac:dyDescent="0.25">
      <c r="A643" s="14" t="s">
        <v>613</v>
      </c>
    </row>
    <row r="644" spans="1:1" x14ac:dyDescent="0.25">
      <c r="A644" s="15" t="s">
        <v>613</v>
      </c>
    </row>
    <row r="645" spans="1:1" x14ac:dyDescent="0.25">
      <c r="A645" s="16">
        <v>100</v>
      </c>
    </row>
    <row r="646" spans="1:1" ht="16.5" thickBot="1" x14ac:dyDescent="0.3">
      <c r="A646" s="18">
        <v>234.73</v>
      </c>
    </row>
    <row r="647" spans="1:1" x14ac:dyDescent="0.25">
      <c r="A647" s="11" t="s">
        <v>758</v>
      </c>
    </row>
    <row r="648" spans="1:1" x14ac:dyDescent="0.25">
      <c r="A648" s="10">
        <v>140012484</v>
      </c>
    </row>
    <row r="649" spans="1:1" x14ac:dyDescent="0.25">
      <c r="A649" s="14" t="s">
        <v>985</v>
      </c>
    </row>
    <row r="650" spans="1:1" x14ac:dyDescent="0.25">
      <c r="A650" s="15" t="s">
        <v>985</v>
      </c>
    </row>
    <row r="651" spans="1:1" x14ac:dyDescent="0.25">
      <c r="A651" s="16" t="s">
        <v>759</v>
      </c>
    </row>
    <row r="652" spans="1:1" ht="16.5" thickBot="1" x14ac:dyDescent="0.3">
      <c r="A652" s="18">
        <v>1174.27</v>
      </c>
    </row>
    <row r="653" spans="1:1" x14ac:dyDescent="0.25">
      <c r="A653" s="11" t="s">
        <v>387</v>
      </c>
    </row>
    <row r="654" spans="1:1" x14ac:dyDescent="0.25">
      <c r="A654" s="10">
        <v>140011280</v>
      </c>
    </row>
    <row r="655" spans="1:1" x14ac:dyDescent="0.25">
      <c r="A655" s="14" t="s">
        <v>985</v>
      </c>
    </row>
    <row r="656" spans="1:1" x14ac:dyDescent="0.25">
      <c r="A656" s="15" t="s">
        <v>985</v>
      </c>
    </row>
    <row r="657" spans="1:1" x14ac:dyDescent="0.25">
      <c r="A657" s="16" t="s">
        <v>38</v>
      </c>
    </row>
    <row r="658" spans="1:1" ht="16.5" thickBot="1" x14ac:dyDescent="0.3">
      <c r="A658" s="18">
        <v>9515.61</v>
      </c>
    </row>
    <row r="659" spans="1:1" x14ac:dyDescent="0.25">
      <c r="A659" s="11" t="s">
        <v>856</v>
      </c>
    </row>
    <row r="660" spans="1:1" x14ac:dyDescent="0.25">
      <c r="A660" s="10">
        <v>140010251</v>
      </c>
    </row>
    <row r="661" spans="1:1" x14ac:dyDescent="0.25">
      <c r="A661" s="14" t="s">
        <v>985</v>
      </c>
    </row>
    <row r="662" spans="1:1" x14ac:dyDescent="0.25">
      <c r="A662" s="15" t="s">
        <v>985</v>
      </c>
    </row>
    <row r="663" spans="1:1" x14ac:dyDescent="0.25">
      <c r="A663" s="16" t="s">
        <v>858</v>
      </c>
    </row>
    <row r="664" spans="1:1" ht="16.5" thickBot="1" x14ac:dyDescent="0.3">
      <c r="A664" s="18">
        <v>535.39</v>
      </c>
    </row>
    <row r="665" spans="1:1" x14ac:dyDescent="0.25">
      <c r="A665" s="11" t="s">
        <v>969</v>
      </c>
    </row>
    <row r="666" spans="1:1" x14ac:dyDescent="0.25">
      <c r="A666" s="10">
        <v>160005939</v>
      </c>
    </row>
    <row r="667" spans="1:1" x14ac:dyDescent="0.25">
      <c r="A667" s="14" t="s">
        <v>970</v>
      </c>
    </row>
    <row r="668" spans="1:1" x14ac:dyDescent="0.25">
      <c r="A668" s="15" t="s">
        <v>972</v>
      </c>
    </row>
    <row r="669" spans="1:1" x14ac:dyDescent="0.25">
      <c r="A669" s="16" t="s">
        <v>971</v>
      </c>
    </row>
    <row r="670" spans="1:1" ht="16.5" thickBot="1" x14ac:dyDescent="0.3">
      <c r="A670" s="18">
        <v>26.62</v>
      </c>
    </row>
    <row r="671" spans="1:1" x14ac:dyDescent="0.25">
      <c r="A671" s="11" t="s">
        <v>302</v>
      </c>
    </row>
    <row r="672" spans="1:1" x14ac:dyDescent="0.25">
      <c r="A672" s="10">
        <v>140010790</v>
      </c>
    </row>
    <row r="673" spans="1:1" x14ac:dyDescent="0.25">
      <c r="A673" s="14" t="s">
        <v>303</v>
      </c>
    </row>
    <row r="674" spans="1:1" x14ac:dyDescent="0.25">
      <c r="A674" s="15" t="s">
        <v>303</v>
      </c>
    </row>
    <row r="675" spans="1:1" x14ac:dyDescent="0.25">
      <c r="A675" s="16">
        <v>44</v>
      </c>
    </row>
    <row r="676" spans="1:1" ht="16.5" thickBot="1" x14ac:dyDescent="0.3">
      <c r="A676" s="18">
        <v>48023.46</v>
      </c>
    </row>
    <row r="677" spans="1:1" x14ac:dyDescent="0.25">
      <c r="A677" s="11" t="s">
        <v>185</v>
      </c>
    </row>
    <row r="678" spans="1:1" x14ac:dyDescent="0.25">
      <c r="A678" s="10">
        <v>140008070</v>
      </c>
    </row>
    <row r="679" spans="1:1" x14ac:dyDescent="0.25">
      <c r="A679" s="14" t="s">
        <v>186</v>
      </c>
    </row>
    <row r="680" spans="1:1" x14ac:dyDescent="0.25">
      <c r="A680" s="15" t="s">
        <v>69</v>
      </c>
    </row>
    <row r="681" spans="1:1" x14ac:dyDescent="0.25">
      <c r="A681" s="16" t="s">
        <v>187</v>
      </c>
    </row>
    <row r="682" spans="1:1" x14ac:dyDescent="0.25">
      <c r="A682" s="17">
        <v>207198.45</v>
      </c>
    </row>
    <row r="683" spans="1:1" x14ac:dyDescent="0.25">
      <c r="A683" s="10">
        <v>140012074</v>
      </c>
    </row>
    <row r="684" spans="1:1" x14ac:dyDescent="0.25">
      <c r="A684" s="14" t="s">
        <v>186</v>
      </c>
    </row>
    <row r="685" spans="1:1" x14ac:dyDescent="0.25">
      <c r="A685" s="15" t="s">
        <v>69</v>
      </c>
    </row>
    <row r="686" spans="1:1" x14ac:dyDescent="0.25">
      <c r="A686" s="16" t="s">
        <v>187</v>
      </c>
    </row>
    <row r="687" spans="1:1" x14ac:dyDescent="0.25">
      <c r="A687" s="17">
        <v>39086.35</v>
      </c>
    </row>
    <row r="688" spans="1:1" x14ac:dyDescent="0.25">
      <c r="A688" s="10">
        <v>160006405</v>
      </c>
    </row>
    <row r="689" spans="1:1" x14ac:dyDescent="0.25">
      <c r="A689" s="14" t="s">
        <v>186</v>
      </c>
    </row>
    <row r="690" spans="1:1" x14ac:dyDescent="0.25">
      <c r="A690" s="15" t="s">
        <v>69</v>
      </c>
    </row>
    <row r="691" spans="1:1" x14ac:dyDescent="0.25">
      <c r="A691" s="16" t="s">
        <v>187</v>
      </c>
    </row>
    <row r="692" spans="1:1" ht="16.5" thickBot="1" x14ac:dyDescent="0.3">
      <c r="A692" s="18">
        <v>21245.39</v>
      </c>
    </row>
    <row r="693" spans="1:1" x14ac:dyDescent="0.25">
      <c r="A693" s="11" t="s">
        <v>662</v>
      </c>
    </row>
    <row r="694" spans="1:1" x14ac:dyDescent="0.25">
      <c r="A694" s="10">
        <v>140013263</v>
      </c>
    </row>
    <row r="695" spans="1:1" x14ac:dyDescent="0.25">
      <c r="A695" s="14" t="s">
        <v>100</v>
      </c>
    </row>
    <row r="696" spans="1:1" x14ac:dyDescent="0.25">
      <c r="A696" s="15" t="s">
        <v>35</v>
      </c>
    </row>
    <row r="697" spans="1:1" x14ac:dyDescent="0.25">
      <c r="A697" s="16" t="s">
        <v>101</v>
      </c>
    </row>
    <row r="698" spans="1:1" ht="16.5" thickBot="1" x14ac:dyDescent="0.3">
      <c r="A698" s="18">
        <v>2126.89</v>
      </c>
    </row>
    <row r="699" spans="1:1" x14ac:dyDescent="0.25">
      <c r="A699" s="11" t="s">
        <v>214</v>
      </c>
    </row>
    <row r="700" spans="1:1" x14ac:dyDescent="0.25">
      <c r="A700" s="10">
        <v>140011234</v>
      </c>
    </row>
    <row r="701" spans="1:1" x14ac:dyDescent="0.25">
      <c r="A701" s="14" t="s">
        <v>215</v>
      </c>
    </row>
    <row r="702" spans="1:1" x14ac:dyDescent="0.25">
      <c r="A702" s="15" t="s">
        <v>74</v>
      </c>
    </row>
    <row r="703" spans="1:1" x14ac:dyDescent="0.25">
      <c r="A703" s="16" t="s">
        <v>216</v>
      </c>
    </row>
    <row r="704" spans="1:1" x14ac:dyDescent="0.25">
      <c r="A704" s="17">
        <v>50052</v>
      </c>
    </row>
    <row r="705" spans="1:1" x14ac:dyDescent="0.25">
      <c r="A705" s="10">
        <v>160005424</v>
      </c>
    </row>
    <row r="706" spans="1:1" x14ac:dyDescent="0.25">
      <c r="A706" s="14" t="s">
        <v>215</v>
      </c>
    </row>
    <row r="707" spans="1:1" x14ac:dyDescent="0.25">
      <c r="A707" s="15" t="s">
        <v>74</v>
      </c>
    </row>
    <row r="708" spans="1:1" x14ac:dyDescent="0.25">
      <c r="A708" s="16" t="s">
        <v>216</v>
      </c>
    </row>
    <row r="709" spans="1:1" ht="16.5" thickBot="1" x14ac:dyDescent="0.3">
      <c r="A709" s="18">
        <v>21508.17</v>
      </c>
    </row>
    <row r="710" spans="1:1" x14ac:dyDescent="0.25">
      <c r="A710" s="11" t="s">
        <v>556</v>
      </c>
    </row>
    <row r="711" spans="1:1" x14ac:dyDescent="0.25">
      <c r="A711" s="10">
        <v>140010474</v>
      </c>
    </row>
    <row r="712" spans="1:1" x14ac:dyDescent="0.25">
      <c r="A712" s="14" t="s">
        <v>166</v>
      </c>
    </row>
    <row r="713" spans="1:1" x14ac:dyDescent="0.25">
      <c r="A713" s="15" t="s">
        <v>558</v>
      </c>
    </row>
    <row r="714" spans="1:1" x14ac:dyDescent="0.25">
      <c r="A714" s="16" t="s">
        <v>985</v>
      </c>
    </row>
    <row r="715" spans="1:1" x14ac:dyDescent="0.25">
      <c r="A715" s="17">
        <v>4744.68</v>
      </c>
    </row>
    <row r="716" spans="1:1" x14ac:dyDescent="0.25">
      <c r="A716" s="10">
        <v>140010500</v>
      </c>
    </row>
    <row r="717" spans="1:1" x14ac:dyDescent="0.25">
      <c r="A717" s="14" t="s">
        <v>166</v>
      </c>
    </row>
    <row r="718" spans="1:1" x14ac:dyDescent="0.25">
      <c r="A718" s="15" t="s">
        <v>558</v>
      </c>
    </row>
    <row r="719" spans="1:1" x14ac:dyDescent="0.25">
      <c r="A719" s="16" t="s">
        <v>985</v>
      </c>
    </row>
    <row r="720" spans="1:1" ht="16.5" thickBot="1" x14ac:dyDescent="0.3">
      <c r="A720" s="18">
        <v>3245.34</v>
      </c>
    </row>
    <row r="721" spans="1:1" x14ac:dyDescent="0.25">
      <c r="A721" s="11" t="s">
        <v>164</v>
      </c>
    </row>
    <row r="722" spans="1:1" x14ac:dyDescent="0.25">
      <c r="A722" s="10">
        <v>140013288</v>
      </c>
    </row>
    <row r="723" spans="1:1" x14ac:dyDescent="0.25">
      <c r="A723" s="14" t="s">
        <v>164</v>
      </c>
    </row>
    <row r="724" spans="1:1" x14ac:dyDescent="0.25">
      <c r="A724" s="15" t="s">
        <v>167</v>
      </c>
    </row>
    <row r="725" spans="1:1" x14ac:dyDescent="0.25">
      <c r="A725" s="16" t="s">
        <v>166</v>
      </c>
    </row>
    <row r="726" spans="1:1" ht="16.5" thickBot="1" x14ac:dyDescent="0.3">
      <c r="A726" s="18">
        <v>43640.03</v>
      </c>
    </row>
    <row r="727" spans="1:1" x14ac:dyDescent="0.25">
      <c r="A727" s="11" t="s">
        <v>240</v>
      </c>
    </row>
    <row r="728" spans="1:1" x14ac:dyDescent="0.25">
      <c r="A728" s="10">
        <v>140012799</v>
      </c>
    </row>
    <row r="729" spans="1:1" x14ac:dyDescent="0.25">
      <c r="A729" s="14" t="s">
        <v>985</v>
      </c>
    </row>
    <row r="730" spans="1:1" x14ac:dyDescent="0.25">
      <c r="A730" s="15" t="s">
        <v>985</v>
      </c>
    </row>
    <row r="731" spans="1:1" x14ac:dyDescent="0.25">
      <c r="A731" s="16" t="s">
        <v>242</v>
      </c>
    </row>
    <row r="732" spans="1:1" x14ac:dyDescent="0.25">
      <c r="A732" s="17">
        <v>20306.14</v>
      </c>
    </row>
    <row r="733" spans="1:1" x14ac:dyDescent="0.25">
      <c r="A733" s="10">
        <v>140013258</v>
      </c>
    </row>
    <row r="734" spans="1:1" x14ac:dyDescent="0.25">
      <c r="A734" s="14" t="s">
        <v>985</v>
      </c>
    </row>
    <row r="735" spans="1:1" x14ac:dyDescent="0.25">
      <c r="A735" s="15" t="s">
        <v>985</v>
      </c>
    </row>
    <row r="736" spans="1:1" x14ac:dyDescent="0.25">
      <c r="A736" s="16" t="s">
        <v>242</v>
      </c>
    </row>
    <row r="737" spans="1:1" ht="16.5" thickBot="1" x14ac:dyDescent="0.3">
      <c r="A737" s="18">
        <v>25391.89</v>
      </c>
    </row>
    <row r="738" spans="1:1" x14ac:dyDescent="0.25">
      <c r="A738" s="11" t="s">
        <v>224</v>
      </c>
    </row>
    <row r="739" spans="1:1" x14ac:dyDescent="0.25">
      <c r="A739" s="10">
        <v>140010911</v>
      </c>
    </row>
    <row r="740" spans="1:1" x14ac:dyDescent="0.25">
      <c r="A740" s="14" t="s">
        <v>985</v>
      </c>
    </row>
    <row r="741" spans="1:1" x14ac:dyDescent="0.25">
      <c r="A741" s="15" t="s">
        <v>985</v>
      </c>
    </row>
    <row r="742" spans="1:1" x14ac:dyDescent="0.25">
      <c r="A742" s="16" t="s">
        <v>226</v>
      </c>
    </row>
    <row r="743" spans="1:1" x14ac:dyDescent="0.25">
      <c r="A743" s="17">
        <v>6351.99</v>
      </c>
    </row>
    <row r="744" spans="1:1" x14ac:dyDescent="0.25">
      <c r="A744" s="10">
        <v>140012254</v>
      </c>
    </row>
    <row r="745" spans="1:1" x14ac:dyDescent="0.25">
      <c r="A745" s="14" t="s">
        <v>985</v>
      </c>
    </row>
    <row r="746" spans="1:1" x14ac:dyDescent="0.25">
      <c r="A746" s="15" t="s">
        <v>985</v>
      </c>
    </row>
    <row r="747" spans="1:1" x14ac:dyDescent="0.25">
      <c r="A747" s="16" t="s">
        <v>226</v>
      </c>
    </row>
    <row r="748" spans="1:1" ht="16.5" thickBot="1" x14ac:dyDescent="0.3">
      <c r="A748" s="18">
        <v>30579.759999999998</v>
      </c>
    </row>
    <row r="749" spans="1:1" x14ac:dyDescent="0.25">
      <c r="A749" s="11" t="s">
        <v>873</v>
      </c>
    </row>
    <row r="750" spans="1:1" x14ac:dyDescent="0.25">
      <c r="A750" s="12">
        <v>140010219</v>
      </c>
    </row>
    <row r="751" spans="1:1" x14ac:dyDescent="0.25">
      <c r="A751" s="14" t="s">
        <v>985</v>
      </c>
    </row>
    <row r="752" spans="1:1" x14ac:dyDescent="0.25">
      <c r="A752" s="15" t="s">
        <v>985</v>
      </c>
    </row>
    <row r="753" spans="1:1" x14ac:dyDescent="0.25">
      <c r="A753" s="16" t="s">
        <v>875</v>
      </c>
    </row>
    <row r="754" spans="1:1" ht="16.5" thickBot="1" x14ac:dyDescent="0.3">
      <c r="A754" s="18">
        <v>497.43</v>
      </c>
    </row>
    <row r="755" spans="1:1" x14ac:dyDescent="0.25">
      <c r="A755" s="11" t="s">
        <v>914</v>
      </c>
    </row>
    <row r="756" spans="1:1" x14ac:dyDescent="0.25">
      <c r="A756" s="10">
        <v>140011269</v>
      </c>
    </row>
    <row r="757" spans="1:1" x14ac:dyDescent="0.25">
      <c r="A757" s="14" t="s">
        <v>985</v>
      </c>
    </row>
    <row r="758" spans="1:1" x14ac:dyDescent="0.25">
      <c r="A758" s="15" t="s">
        <v>985</v>
      </c>
    </row>
    <row r="759" spans="1:1" x14ac:dyDescent="0.25">
      <c r="A759" s="16" t="s">
        <v>915</v>
      </c>
    </row>
    <row r="760" spans="1:1" ht="16.5" thickBot="1" x14ac:dyDescent="0.3">
      <c r="A760" s="18">
        <v>304.87</v>
      </c>
    </row>
    <row r="761" spans="1:1" x14ac:dyDescent="0.25">
      <c r="A761" s="11" t="s">
        <v>539</v>
      </c>
    </row>
    <row r="762" spans="1:1" x14ac:dyDescent="0.25">
      <c r="A762" s="10">
        <v>140010957</v>
      </c>
    </row>
    <row r="763" spans="1:1" x14ac:dyDescent="0.25">
      <c r="A763" s="14" t="s">
        <v>108</v>
      </c>
    </row>
    <row r="764" spans="1:1" x14ac:dyDescent="0.25">
      <c r="A764" s="15" t="s">
        <v>540</v>
      </c>
    </row>
    <row r="765" spans="1:1" x14ac:dyDescent="0.25">
      <c r="A765" s="16">
        <v>481</v>
      </c>
    </row>
    <row r="766" spans="1:1" ht="16.5" thickBot="1" x14ac:dyDescent="0.3">
      <c r="A766" s="18">
        <v>5016.84</v>
      </c>
    </row>
    <row r="767" spans="1:1" x14ac:dyDescent="0.25">
      <c r="A767" s="11" t="s">
        <v>570</v>
      </c>
    </row>
    <row r="768" spans="1:1" x14ac:dyDescent="0.25">
      <c r="A768" s="10">
        <v>140013001</v>
      </c>
    </row>
    <row r="769" spans="1:1" x14ac:dyDescent="0.25">
      <c r="A769" s="14" t="s">
        <v>985</v>
      </c>
    </row>
    <row r="770" spans="1:1" x14ac:dyDescent="0.25">
      <c r="A770" s="15" t="s">
        <v>985</v>
      </c>
    </row>
    <row r="771" spans="1:1" x14ac:dyDescent="0.25">
      <c r="A771" s="16" t="s">
        <v>572</v>
      </c>
    </row>
    <row r="772" spans="1:1" ht="16.5" thickBot="1" x14ac:dyDescent="0.3">
      <c r="A772" s="18">
        <v>48765</v>
      </c>
    </row>
    <row r="773" spans="1:1" x14ac:dyDescent="0.25">
      <c r="A773" s="11" t="s">
        <v>107</v>
      </c>
    </row>
    <row r="774" spans="1:1" x14ac:dyDescent="0.25">
      <c r="A774" s="10">
        <v>140012633</v>
      </c>
    </row>
    <row r="775" spans="1:1" x14ac:dyDescent="0.25">
      <c r="A775" s="14" t="s">
        <v>108</v>
      </c>
    </row>
    <row r="776" spans="1:1" x14ac:dyDescent="0.25">
      <c r="A776" s="15" t="s">
        <v>109</v>
      </c>
    </row>
    <row r="777" spans="1:1" x14ac:dyDescent="0.25">
      <c r="A777" s="16">
        <v>203</v>
      </c>
    </row>
    <row r="778" spans="1:1" ht="16.5" thickBot="1" x14ac:dyDescent="0.3">
      <c r="A778" s="18">
        <v>82780.789999999994</v>
      </c>
    </row>
    <row r="779" spans="1:1" x14ac:dyDescent="0.25">
      <c r="A779" s="11" t="s">
        <v>362</v>
      </c>
    </row>
    <row r="780" spans="1:1" x14ac:dyDescent="0.25">
      <c r="A780" s="10">
        <v>140012246</v>
      </c>
    </row>
    <row r="781" spans="1:1" x14ac:dyDescent="0.25">
      <c r="A781" s="14" t="s">
        <v>985</v>
      </c>
    </row>
    <row r="782" spans="1:1" x14ac:dyDescent="0.25">
      <c r="A782" s="15" t="s">
        <v>985</v>
      </c>
    </row>
    <row r="783" spans="1:1" x14ac:dyDescent="0.25">
      <c r="A783" s="16" t="s">
        <v>363</v>
      </c>
    </row>
    <row r="784" spans="1:1" ht="16.5" thickBot="1" x14ac:dyDescent="0.3">
      <c r="A784" s="18">
        <v>11441.32</v>
      </c>
    </row>
    <row r="785" spans="1:1" x14ac:dyDescent="0.25">
      <c r="A785" s="11" t="s">
        <v>779</v>
      </c>
    </row>
    <row r="786" spans="1:1" x14ac:dyDescent="0.25">
      <c r="A786" s="10">
        <v>140012439</v>
      </c>
    </row>
    <row r="787" spans="1:1" x14ac:dyDescent="0.25">
      <c r="A787" s="14" t="s">
        <v>779</v>
      </c>
    </row>
    <row r="788" spans="1:1" x14ac:dyDescent="0.25">
      <c r="A788" s="15" t="s">
        <v>781</v>
      </c>
    </row>
    <row r="789" spans="1:1" x14ac:dyDescent="0.25">
      <c r="A789" s="16" t="s">
        <v>985</v>
      </c>
    </row>
    <row r="790" spans="1:1" ht="16.5" thickBot="1" x14ac:dyDescent="0.3">
      <c r="A790" s="18">
        <v>958.14</v>
      </c>
    </row>
    <row r="791" spans="1:1" x14ac:dyDescent="0.25">
      <c r="A791" s="37" t="s">
        <v>584</v>
      </c>
    </row>
    <row r="792" spans="1:1" x14ac:dyDescent="0.25">
      <c r="A792" s="10">
        <v>140011807</v>
      </c>
    </row>
    <row r="793" spans="1:1" x14ac:dyDescent="0.25">
      <c r="A793" s="14" t="s">
        <v>584</v>
      </c>
    </row>
    <row r="794" spans="1:1" x14ac:dyDescent="0.25">
      <c r="A794" s="15" t="s">
        <v>587</v>
      </c>
    </row>
    <row r="795" spans="1:1" x14ac:dyDescent="0.25">
      <c r="A795" s="16" t="s">
        <v>586</v>
      </c>
    </row>
    <row r="796" spans="1:1" x14ac:dyDescent="0.25">
      <c r="A796" s="17">
        <v>3648.83</v>
      </c>
    </row>
    <row r="797" spans="1:1" x14ac:dyDescent="0.25">
      <c r="A797" s="11" t="s">
        <v>947</v>
      </c>
    </row>
    <row r="798" spans="1:1" x14ac:dyDescent="0.25">
      <c r="A798" s="10">
        <v>140011685</v>
      </c>
    </row>
    <row r="799" spans="1:1" x14ac:dyDescent="0.25">
      <c r="A799" s="14" t="s">
        <v>947</v>
      </c>
    </row>
    <row r="800" spans="1:1" x14ac:dyDescent="0.25">
      <c r="A800" s="15" t="s">
        <v>948</v>
      </c>
    </row>
    <row r="801" spans="1:1" x14ac:dyDescent="0.25">
      <c r="A801" s="16" t="s">
        <v>985</v>
      </c>
    </row>
    <row r="802" spans="1:1" ht="16.5" thickBot="1" x14ac:dyDescent="0.3">
      <c r="A802" s="18">
        <v>160.35</v>
      </c>
    </row>
    <row r="803" spans="1:1" x14ac:dyDescent="0.25">
      <c r="A803" s="11" t="s">
        <v>908</v>
      </c>
    </row>
    <row r="804" spans="1:1" x14ac:dyDescent="0.25">
      <c r="A804" s="10">
        <v>140012284</v>
      </c>
    </row>
    <row r="805" spans="1:1" x14ac:dyDescent="0.25">
      <c r="A805" s="14" t="s">
        <v>909</v>
      </c>
    </row>
    <row r="806" spans="1:1" x14ac:dyDescent="0.25">
      <c r="A806" s="15" t="s">
        <v>35</v>
      </c>
    </row>
    <row r="807" spans="1:1" x14ac:dyDescent="0.25">
      <c r="A807" s="16" t="s">
        <v>910</v>
      </c>
    </row>
    <row r="808" spans="1:1" ht="16.5" thickBot="1" x14ac:dyDescent="0.3">
      <c r="A808" s="18">
        <v>341.89</v>
      </c>
    </row>
    <row r="809" spans="1:1" x14ac:dyDescent="0.25">
      <c r="A809" s="11" t="s">
        <v>951</v>
      </c>
    </row>
    <row r="810" spans="1:1" x14ac:dyDescent="0.25">
      <c r="A810" s="10">
        <v>160005999</v>
      </c>
    </row>
    <row r="811" spans="1:1" x14ac:dyDescent="0.25">
      <c r="A811" s="14" t="s">
        <v>952</v>
      </c>
    </row>
    <row r="812" spans="1:1" x14ac:dyDescent="0.25">
      <c r="A812" s="15" t="s">
        <v>953</v>
      </c>
    </row>
    <row r="813" spans="1:1" x14ac:dyDescent="0.25">
      <c r="A813" s="16">
        <v>33</v>
      </c>
    </row>
    <row r="814" spans="1:1" ht="16.5" thickBot="1" x14ac:dyDescent="0.3">
      <c r="A814" s="18">
        <v>133.38</v>
      </c>
    </row>
    <row r="815" spans="1:1" x14ac:dyDescent="0.25">
      <c r="A815" s="11" t="s">
        <v>275</v>
      </c>
    </row>
    <row r="816" spans="1:1" x14ac:dyDescent="0.25">
      <c r="A816" s="10">
        <v>160006302</v>
      </c>
    </row>
    <row r="817" spans="1:1" x14ac:dyDescent="0.25">
      <c r="A817" s="14" t="s">
        <v>276</v>
      </c>
    </row>
    <row r="818" spans="1:1" x14ac:dyDescent="0.25">
      <c r="A818" s="15" t="s">
        <v>277</v>
      </c>
    </row>
    <row r="819" spans="1:1" x14ac:dyDescent="0.25">
      <c r="A819" s="16">
        <v>37</v>
      </c>
    </row>
    <row r="820" spans="1:1" ht="16.5" thickBot="1" x14ac:dyDescent="0.3">
      <c r="A820" s="18">
        <v>18982.59</v>
      </c>
    </row>
    <row r="821" spans="1:1" x14ac:dyDescent="0.25">
      <c r="A821" s="11" t="s">
        <v>939</v>
      </c>
    </row>
    <row r="822" spans="1:1" x14ac:dyDescent="0.25">
      <c r="A822" s="10">
        <v>140012283</v>
      </c>
    </row>
    <row r="823" spans="1:1" x14ac:dyDescent="0.25">
      <c r="A823" s="14" t="s">
        <v>940</v>
      </c>
    </row>
    <row r="824" spans="1:1" x14ac:dyDescent="0.25">
      <c r="A824" s="15" t="s">
        <v>418</v>
      </c>
    </row>
    <row r="825" spans="1:1" x14ac:dyDescent="0.25">
      <c r="A825" s="16">
        <v>1181</v>
      </c>
    </row>
    <row r="826" spans="1:1" ht="16.5" thickBot="1" x14ac:dyDescent="0.3">
      <c r="A826" s="18">
        <v>194.57</v>
      </c>
    </row>
    <row r="827" spans="1:1" x14ac:dyDescent="0.25">
      <c r="A827" s="11" t="s">
        <v>575</v>
      </c>
    </row>
    <row r="828" spans="1:1" x14ac:dyDescent="0.25">
      <c r="A828" s="10">
        <v>140010867</v>
      </c>
    </row>
    <row r="829" spans="1:1" x14ac:dyDescent="0.25">
      <c r="A829" s="14" t="s">
        <v>985</v>
      </c>
    </row>
    <row r="830" spans="1:1" x14ac:dyDescent="0.25">
      <c r="A830" s="15" t="s">
        <v>985</v>
      </c>
    </row>
    <row r="831" spans="1:1" x14ac:dyDescent="0.25">
      <c r="A831" s="16" t="s">
        <v>577</v>
      </c>
    </row>
    <row r="832" spans="1:1" ht="16.5" thickBot="1" x14ac:dyDescent="0.3">
      <c r="A832" s="18">
        <v>3944.65</v>
      </c>
    </row>
    <row r="833" spans="1:1" x14ac:dyDescent="0.25">
      <c r="A833" s="11" t="s">
        <v>753</v>
      </c>
    </row>
    <row r="834" spans="1:1" x14ac:dyDescent="0.25">
      <c r="A834" s="10">
        <v>140012835</v>
      </c>
    </row>
    <row r="835" spans="1:1" x14ac:dyDescent="0.25">
      <c r="A835" s="14" t="s">
        <v>985</v>
      </c>
    </row>
    <row r="836" spans="1:1" x14ac:dyDescent="0.25">
      <c r="A836" s="15" t="s">
        <v>985</v>
      </c>
    </row>
    <row r="837" spans="1:1" x14ac:dyDescent="0.25">
      <c r="A837" s="16" t="s">
        <v>755</v>
      </c>
    </row>
    <row r="838" spans="1:1" ht="16.5" thickBot="1" x14ac:dyDescent="0.3">
      <c r="A838" s="18">
        <v>1191.1199999999999</v>
      </c>
    </row>
    <row r="839" spans="1:1" x14ac:dyDescent="0.25">
      <c r="A839" s="11" t="s">
        <v>335</v>
      </c>
    </row>
    <row r="840" spans="1:1" x14ac:dyDescent="0.25">
      <c r="A840" s="10">
        <v>140012345</v>
      </c>
    </row>
    <row r="841" spans="1:1" x14ac:dyDescent="0.25">
      <c r="A841" s="14" t="s">
        <v>335</v>
      </c>
    </row>
    <row r="842" spans="1:1" x14ac:dyDescent="0.25">
      <c r="A842" s="15" t="s">
        <v>337</v>
      </c>
    </row>
    <row r="843" spans="1:1" x14ac:dyDescent="0.25">
      <c r="A843" s="16" t="s">
        <v>985</v>
      </c>
    </row>
    <row r="844" spans="1:1" ht="16.5" thickBot="1" x14ac:dyDescent="0.3">
      <c r="A844" s="18">
        <v>13247.81</v>
      </c>
    </row>
    <row r="845" spans="1:1" x14ac:dyDescent="0.25">
      <c r="A845" s="11" t="s">
        <v>716</v>
      </c>
    </row>
    <row r="846" spans="1:1" x14ac:dyDescent="0.25">
      <c r="A846" s="10">
        <v>140012975</v>
      </c>
    </row>
    <row r="847" spans="1:1" x14ac:dyDescent="0.25">
      <c r="A847" s="14" t="s">
        <v>716</v>
      </c>
    </row>
    <row r="848" spans="1:1" x14ac:dyDescent="0.25">
      <c r="A848" s="15" t="s">
        <v>718</v>
      </c>
    </row>
    <row r="849" spans="1:1" x14ac:dyDescent="0.25">
      <c r="A849" s="16" t="s">
        <v>166</v>
      </c>
    </row>
    <row r="850" spans="1:1" ht="16.5" thickBot="1" x14ac:dyDescent="0.3">
      <c r="A850" s="18">
        <v>1462.36</v>
      </c>
    </row>
    <row r="851" spans="1:1" x14ac:dyDescent="0.25">
      <c r="A851" s="11" t="s">
        <v>120</v>
      </c>
    </row>
    <row r="852" spans="1:1" x14ac:dyDescent="0.25">
      <c r="A852" s="10">
        <v>140013146</v>
      </c>
    </row>
    <row r="853" spans="1:1" x14ac:dyDescent="0.25">
      <c r="A853" s="14" t="s">
        <v>121</v>
      </c>
    </row>
    <row r="854" spans="1:1" x14ac:dyDescent="0.25">
      <c r="A854" s="15" t="s">
        <v>35</v>
      </c>
    </row>
    <row r="855" spans="1:1" x14ac:dyDescent="0.25">
      <c r="A855" s="16" t="s">
        <v>122</v>
      </c>
    </row>
    <row r="856" spans="1:1" ht="16.5" thickBot="1" x14ac:dyDescent="0.3">
      <c r="A856" s="18">
        <v>169649.53</v>
      </c>
    </row>
    <row r="857" spans="1:1" x14ac:dyDescent="0.25">
      <c r="A857" s="11" t="s">
        <v>955</v>
      </c>
    </row>
    <row r="858" spans="1:1" x14ac:dyDescent="0.25">
      <c r="A858" s="10">
        <v>140013108</v>
      </c>
    </row>
    <row r="859" spans="1:1" x14ac:dyDescent="0.25">
      <c r="A859" s="14" t="s">
        <v>956</v>
      </c>
    </row>
    <row r="860" spans="1:1" x14ac:dyDescent="0.25">
      <c r="A860" s="15" t="s">
        <v>323</v>
      </c>
    </row>
    <row r="861" spans="1:1" x14ac:dyDescent="0.25">
      <c r="A861" s="16" t="s">
        <v>957</v>
      </c>
    </row>
    <row r="862" spans="1:1" ht="16.5" thickBot="1" x14ac:dyDescent="0.3">
      <c r="A862" s="18">
        <v>111.44</v>
      </c>
    </row>
    <row r="863" spans="1:1" x14ac:dyDescent="0.25">
      <c r="A863" s="11" t="s">
        <v>835</v>
      </c>
    </row>
    <row r="864" spans="1:1" x14ac:dyDescent="0.25">
      <c r="A864" s="10">
        <v>140011274</v>
      </c>
    </row>
    <row r="865" spans="1:1" x14ac:dyDescent="0.25">
      <c r="A865" s="14" t="s">
        <v>985</v>
      </c>
    </row>
    <row r="866" spans="1:1" x14ac:dyDescent="0.25">
      <c r="A866" s="15" t="s">
        <v>985</v>
      </c>
    </row>
    <row r="867" spans="1:1" x14ac:dyDescent="0.25">
      <c r="A867" s="16" t="s">
        <v>836</v>
      </c>
    </row>
    <row r="868" spans="1:1" ht="16.5" thickBot="1" x14ac:dyDescent="0.3">
      <c r="A868" s="18">
        <v>648.57000000000005</v>
      </c>
    </row>
    <row r="869" spans="1:1" x14ac:dyDescent="0.25">
      <c r="A869" s="11" t="s">
        <v>958</v>
      </c>
    </row>
    <row r="870" spans="1:1" x14ac:dyDescent="0.25">
      <c r="A870" s="10">
        <v>140011528</v>
      </c>
    </row>
    <row r="871" spans="1:1" x14ac:dyDescent="0.25">
      <c r="A871" s="14" t="s">
        <v>985</v>
      </c>
    </row>
    <row r="872" spans="1:1" x14ac:dyDescent="0.25">
      <c r="A872" s="15" t="s">
        <v>985</v>
      </c>
    </row>
    <row r="873" spans="1:1" x14ac:dyDescent="0.25">
      <c r="A873" s="16" t="s">
        <v>132</v>
      </c>
    </row>
    <row r="874" spans="1:1" ht="16.5" thickBot="1" x14ac:dyDescent="0.3">
      <c r="A874" s="18">
        <v>87.25</v>
      </c>
    </row>
    <row r="875" spans="1:1" x14ac:dyDescent="0.25">
      <c r="A875" s="11" t="s">
        <v>81</v>
      </c>
    </row>
    <row r="876" spans="1:1" x14ac:dyDescent="0.25">
      <c r="A876" s="10">
        <v>140010950</v>
      </c>
    </row>
    <row r="877" spans="1:1" x14ac:dyDescent="0.25">
      <c r="A877" s="14" t="s">
        <v>985</v>
      </c>
    </row>
    <row r="878" spans="1:1" x14ac:dyDescent="0.25">
      <c r="A878" s="15" t="s">
        <v>985</v>
      </c>
    </row>
    <row r="879" spans="1:1" x14ac:dyDescent="0.25">
      <c r="A879" s="16" t="s">
        <v>84</v>
      </c>
    </row>
    <row r="880" spans="1:1" x14ac:dyDescent="0.25">
      <c r="A880" s="17">
        <v>335889.61</v>
      </c>
    </row>
    <row r="881" spans="1:1" x14ac:dyDescent="0.25">
      <c r="A881" s="10">
        <v>140012746</v>
      </c>
    </row>
    <row r="882" spans="1:1" x14ac:dyDescent="0.25">
      <c r="A882" s="14" t="s">
        <v>985</v>
      </c>
    </row>
    <row r="883" spans="1:1" x14ac:dyDescent="0.25">
      <c r="A883" s="15" t="s">
        <v>985</v>
      </c>
    </row>
    <row r="884" spans="1:1" x14ac:dyDescent="0.25">
      <c r="A884" s="16" t="s">
        <v>84</v>
      </c>
    </row>
    <row r="885" spans="1:1" ht="16.5" thickBot="1" x14ac:dyDescent="0.3">
      <c r="A885" s="18">
        <v>34949.199999999997</v>
      </c>
    </row>
    <row r="886" spans="1:1" x14ac:dyDescent="0.25">
      <c r="A886" s="11" t="s">
        <v>155</v>
      </c>
    </row>
    <row r="887" spans="1:1" x14ac:dyDescent="0.25">
      <c r="A887" s="10">
        <v>160006465</v>
      </c>
    </row>
    <row r="888" spans="1:1" x14ac:dyDescent="0.25">
      <c r="A888" s="14" t="s">
        <v>156</v>
      </c>
    </row>
    <row r="889" spans="1:1" x14ac:dyDescent="0.25">
      <c r="A889" s="15" t="s">
        <v>157</v>
      </c>
    </row>
    <row r="890" spans="1:1" x14ac:dyDescent="0.25">
      <c r="A890" s="16">
        <v>1429</v>
      </c>
    </row>
    <row r="891" spans="1:1" ht="16.5" thickBot="1" x14ac:dyDescent="0.3">
      <c r="A891" s="18">
        <v>52528.94</v>
      </c>
    </row>
    <row r="892" spans="1:1" x14ac:dyDescent="0.25">
      <c r="A892" s="11" t="s">
        <v>730</v>
      </c>
    </row>
    <row r="893" spans="1:1" x14ac:dyDescent="0.25">
      <c r="A893" s="10">
        <v>140012191</v>
      </c>
    </row>
    <row r="894" spans="1:1" x14ac:dyDescent="0.25">
      <c r="A894" s="14" t="s">
        <v>426</v>
      </c>
    </row>
    <row r="895" spans="1:1" x14ac:dyDescent="0.25">
      <c r="A895" s="15" t="s">
        <v>74</v>
      </c>
    </row>
    <row r="896" spans="1:1" x14ac:dyDescent="0.25">
      <c r="A896" s="16" t="s">
        <v>427</v>
      </c>
    </row>
    <row r="897" spans="1:1" x14ac:dyDescent="0.25">
      <c r="A897" s="17">
        <v>1318.3</v>
      </c>
    </row>
    <row r="898" spans="1:1" x14ac:dyDescent="0.25">
      <c r="A898" s="10">
        <v>160006521</v>
      </c>
    </row>
    <row r="899" spans="1:1" x14ac:dyDescent="0.25">
      <c r="A899" s="14" t="s">
        <v>426</v>
      </c>
    </row>
    <row r="900" spans="1:1" x14ac:dyDescent="0.25">
      <c r="A900" s="15" t="s">
        <v>74</v>
      </c>
    </row>
    <row r="901" spans="1:1" x14ac:dyDescent="0.25">
      <c r="A901" s="16" t="s">
        <v>427</v>
      </c>
    </row>
    <row r="902" spans="1:1" ht="16.5" thickBot="1" x14ac:dyDescent="0.3">
      <c r="A902" s="18">
        <v>148.57</v>
      </c>
    </row>
    <row r="903" spans="1:1" x14ac:dyDescent="0.25">
      <c r="A903" s="11" t="s">
        <v>477</v>
      </c>
    </row>
    <row r="904" spans="1:1" x14ac:dyDescent="0.25">
      <c r="A904" s="10">
        <v>140010773</v>
      </c>
    </row>
    <row r="905" spans="1:1" x14ac:dyDescent="0.25">
      <c r="A905" s="14" t="s">
        <v>985</v>
      </c>
    </row>
    <row r="906" spans="1:1" x14ac:dyDescent="0.25">
      <c r="A906" s="15" t="s">
        <v>985</v>
      </c>
    </row>
    <row r="907" spans="1:1" x14ac:dyDescent="0.25">
      <c r="A907" s="16" t="s">
        <v>479</v>
      </c>
    </row>
    <row r="908" spans="1:1" x14ac:dyDescent="0.25">
      <c r="A908" s="17">
        <v>6349.8</v>
      </c>
    </row>
    <row r="909" spans="1:1" x14ac:dyDescent="0.25">
      <c r="A909" s="10">
        <v>140012068</v>
      </c>
    </row>
    <row r="910" spans="1:1" x14ac:dyDescent="0.25">
      <c r="A910" s="14" t="s">
        <v>985</v>
      </c>
    </row>
    <row r="911" spans="1:1" x14ac:dyDescent="0.25">
      <c r="A911" s="15" t="s">
        <v>985</v>
      </c>
    </row>
    <row r="912" spans="1:1" x14ac:dyDescent="0.25">
      <c r="A912" s="16" t="s">
        <v>479</v>
      </c>
    </row>
    <row r="913" spans="1:1" ht="16.5" thickBot="1" x14ac:dyDescent="0.3">
      <c r="A913" s="18">
        <v>1625.96</v>
      </c>
    </row>
    <row r="914" spans="1:1" x14ac:dyDescent="0.25">
      <c r="A914" s="11" t="s">
        <v>330</v>
      </c>
    </row>
    <row r="915" spans="1:1" x14ac:dyDescent="0.25">
      <c r="A915" s="10">
        <v>140010162</v>
      </c>
    </row>
    <row r="916" spans="1:1" x14ac:dyDescent="0.25">
      <c r="A916" s="14" t="s">
        <v>331</v>
      </c>
    </row>
    <row r="917" spans="1:1" x14ac:dyDescent="0.25">
      <c r="A917" s="15" t="s">
        <v>333</v>
      </c>
    </row>
    <row r="918" spans="1:1" x14ac:dyDescent="0.25">
      <c r="A918" s="16" t="s">
        <v>332</v>
      </c>
    </row>
    <row r="919" spans="1:1" x14ac:dyDescent="0.25">
      <c r="A919" s="17">
        <v>11733.52</v>
      </c>
    </row>
    <row r="920" spans="1:1" x14ac:dyDescent="0.25">
      <c r="A920" s="10">
        <v>160006245</v>
      </c>
    </row>
    <row r="921" spans="1:1" x14ac:dyDescent="0.25">
      <c r="A921" s="14" t="s">
        <v>331</v>
      </c>
    </row>
    <row r="922" spans="1:1" x14ac:dyDescent="0.25">
      <c r="A922" s="15" t="s">
        <v>333</v>
      </c>
    </row>
    <row r="923" spans="1:1" x14ac:dyDescent="0.25">
      <c r="A923" s="16" t="s">
        <v>332</v>
      </c>
    </row>
    <row r="924" spans="1:1" x14ac:dyDescent="0.25">
      <c r="A924" s="17">
        <v>8784.27</v>
      </c>
    </row>
    <row r="925" spans="1:1" x14ac:dyDescent="0.25">
      <c r="A925" s="10">
        <v>160006651</v>
      </c>
    </row>
    <row r="926" spans="1:1" x14ac:dyDescent="0.25">
      <c r="A926" s="14" t="s">
        <v>331</v>
      </c>
    </row>
    <row r="927" spans="1:1" x14ac:dyDescent="0.25">
      <c r="A927" s="15" t="s">
        <v>333</v>
      </c>
    </row>
    <row r="928" spans="1:1" x14ac:dyDescent="0.25">
      <c r="A928" s="16" t="s">
        <v>332</v>
      </c>
    </row>
    <row r="929" spans="1:1" ht="16.5" thickBot="1" x14ac:dyDescent="0.3">
      <c r="A929" s="18">
        <v>13487.79</v>
      </c>
    </row>
    <row r="930" spans="1:1" x14ac:dyDescent="0.25">
      <c r="A930" s="11" t="s">
        <v>128</v>
      </c>
    </row>
    <row r="931" spans="1:1" x14ac:dyDescent="0.25">
      <c r="A931" s="10">
        <v>140010848</v>
      </c>
    </row>
    <row r="932" spans="1:1" x14ac:dyDescent="0.25">
      <c r="A932" s="14" t="s">
        <v>129</v>
      </c>
    </row>
    <row r="933" spans="1:1" x14ac:dyDescent="0.25">
      <c r="A933" s="15" t="s">
        <v>49</v>
      </c>
    </row>
    <row r="934" spans="1:1" x14ac:dyDescent="0.25">
      <c r="A934" s="16" t="s">
        <v>130</v>
      </c>
    </row>
    <row r="935" spans="1:1" x14ac:dyDescent="0.25">
      <c r="A935" s="17">
        <v>555343.96</v>
      </c>
    </row>
    <row r="936" spans="1:1" x14ac:dyDescent="0.25">
      <c r="A936" s="10">
        <v>140012145</v>
      </c>
    </row>
    <row r="937" spans="1:1" x14ac:dyDescent="0.25">
      <c r="A937" s="14" t="s">
        <v>129</v>
      </c>
    </row>
    <row r="938" spans="1:1" x14ac:dyDescent="0.25">
      <c r="A938" s="15" t="s">
        <v>49</v>
      </c>
    </row>
    <row r="939" spans="1:1" x14ac:dyDescent="0.25">
      <c r="A939" s="16" t="s">
        <v>130</v>
      </c>
    </row>
    <row r="940" spans="1:1" ht="16.5" thickBot="1" x14ac:dyDescent="0.3">
      <c r="A940" s="18">
        <v>12781.47</v>
      </c>
    </row>
    <row r="941" spans="1:1" x14ac:dyDescent="0.25">
      <c r="A941" s="11" t="s">
        <v>389</v>
      </c>
    </row>
    <row r="942" spans="1:1" x14ac:dyDescent="0.25">
      <c r="A942" s="10">
        <v>140010656</v>
      </c>
    </row>
    <row r="943" spans="1:1" x14ac:dyDescent="0.25">
      <c r="A943" s="14" t="s">
        <v>985</v>
      </c>
    </row>
    <row r="944" spans="1:1" x14ac:dyDescent="0.25">
      <c r="A944" s="15" t="s">
        <v>985</v>
      </c>
    </row>
    <row r="945" spans="1:1" x14ac:dyDescent="0.25">
      <c r="A945" s="16" t="s">
        <v>391</v>
      </c>
    </row>
    <row r="946" spans="1:1" x14ac:dyDescent="0.25">
      <c r="A946" s="17">
        <v>3239.92</v>
      </c>
    </row>
    <row r="947" spans="1:1" x14ac:dyDescent="0.25">
      <c r="A947" s="10">
        <v>140012952</v>
      </c>
    </row>
    <row r="948" spans="1:1" x14ac:dyDescent="0.25">
      <c r="A948" s="14" t="s">
        <v>985</v>
      </c>
    </row>
    <row r="949" spans="1:1" x14ac:dyDescent="0.25">
      <c r="A949" s="15" t="s">
        <v>985</v>
      </c>
    </row>
    <row r="950" spans="1:1" x14ac:dyDescent="0.25">
      <c r="A950" s="16" t="s">
        <v>391</v>
      </c>
    </row>
    <row r="951" spans="1:1" x14ac:dyDescent="0.25">
      <c r="A951" s="17">
        <v>1438.88</v>
      </c>
    </row>
    <row r="952" spans="1:1" x14ac:dyDescent="0.25">
      <c r="A952" s="10">
        <v>140013221</v>
      </c>
    </row>
    <row r="953" spans="1:1" x14ac:dyDescent="0.25">
      <c r="A953" s="14" t="s">
        <v>985</v>
      </c>
    </row>
    <row r="954" spans="1:1" x14ac:dyDescent="0.25">
      <c r="A954" s="15" t="s">
        <v>985</v>
      </c>
    </row>
    <row r="955" spans="1:1" x14ac:dyDescent="0.25">
      <c r="A955" s="16" t="s">
        <v>391</v>
      </c>
    </row>
    <row r="956" spans="1:1" ht="16.5" thickBot="1" x14ac:dyDescent="0.3">
      <c r="A956" s="18">
        <v>9432.36</v>
      </c>
    </row>
    <row r="957" spans="1:1" x14ac:dyDescent="0.25">
      <c r="A957" s="11" t="s">
        <v>381</v>
      </c>
    </row>
    <row r="958" spans="1:1" x14ac:dyDescent="0.25">
      <c r="A958" s="10">
        <v>140012217</v>
      </c>
    </row>
    <row r="959" spans="1:1" x14ac:dyDescent="0.25">
      <c r="A959" s="14" t="s">
        <v>382</v>
      </c>
    </row>
    <row r="960" spans="1:1" x14ac:dyDescent="0.25">
      <c r="A960" s="15" t="s">
        <v>74</v>
      </c>
    </row>
    <row r="961" spans="1:1" x14ac:dyDescent="0.25">
      <c r="A961" s="16">
        <v>39</v>
      </c>
    </row>
    <row r="962" spans="1:1" x14ac:dyDescent="0.25">
      <c r="A962" s="17">
        <v>9903.31</v>
      </c>
    </row>
    <row r="963" spans="1:1" x14ac:dyDescent="0.25">
      <c r="A963" s="10">
        <v>160006587</v>
      </c>
    </row>
    <row r="964" spans="1:1" x14ac:dyDescent="0.25">
      <c r="A964" s="14" t="s">
        <v>382</v>
      </c>
    </row>
    <row r="965" spans="1:1" x14ac:dyDescent="0.25">
      <c r="A965" s="15" t="s">
        <v>74</v>
      </c>
    </row>
    <row r="966" spans="1:1" x14ac:dyDescent="0.25">
      <c r="A966" s="16">
        <v>39</v>
      </c>
    </row>
    <row r="967" spans="1:1" ht="16.5" thickBot="1" x14ac:dyDescent="0.3">
      <c r="A967" s="18">
        <v>9861.61</v>
      </c>
    </row>
    <row r="968" spans="1:1" x14ac:dyDescent="0.25">
      <c r="A968" s="11" t="s">
        <v>171</v>
      </c>
    </row>
    <row r="969" spans="1:1" x14ac:dyDescent="0.25">
      <c r="A969" s="10">
        <v>140013136</v>
      </c>
    </row>
    <row r="970" spans="1:1" x14ac:dyDescent="0.25">
      <c r="A970" s="14" t="s">
        <v>172</v>
      </c>
    </row>
    <row r="971" spans="1:1" x14ac:dyDescent="0.25">
      <c r="A971" s="15" t="s">
        <v>174</v>
      </c>
    </row>
    <row r="972" spans="1:1" x14ac:dyDescent="0.25">
      <c r="A972" s="16" t="s">
        <v>173</v>
      </c>
    </row>
    <row r="973" spans="1:1" x14ac:dyDescent="0.25">
      <c r="A973" s="17">
        <v>42188.44</v>
      </c>
    </row>
    <row r="974" spans="1:1" x14ac:dyDescent="0.25">
      <c r="A974" s="10">
        <v>160006250</v>
      </c>
    </row>
    <row r="975" spans="1:1" x14ac:dyDescent="0.25">
      <c r="A975" s="14" t="s">
        <v>172</v>
      </c>
    </row>
    <row r="976" spans="1:1" x14ac:dyDescent="0.25">
      <c r="A976" s="15" t="s">
        <v>174</v>
      </c>
    </row>
    <row r="977" spans="1:1" x14ac:dyDescent="0.25">
      <c r="A977" s="16" t="s">
        <v>173</v>
      </c>
    </row>
    <row r="978" spans="1:1" x14ac:dyDescent="0.25">
      <c r="A978" s="17">
        <v>19104.919999999998</v>
      </c>
    </row>
    <row r="979" spans="1:1" x14ac:dyDescent="0.25">
      <c r="A979" s="10">
        <v>160006737</v>
      </c>
    </row>
    <row r="980" spans="1:1" x14ac:dyDescent="0.25">
      <c r="A980" s="14" t="s">
        <v>172</v>
      </c>
    </row>
    <row r="981" spans="1:1" x14ac:dyDescent="0.25">
      <c r="A981" s="15" t="s">
        <v>174</v>
      </c>
    </row>
    <row r="982" spans="1:1" x14ac:dyDescent="0.25">
      <c r="A982" s="16" t="s">
        <v>173</v>
      </c>
    </row>
    <row r="983" spans="1:1" ht="16.5" thickBot="1" x14ac:dyDescent="0.3">
      <c r="A983" s="18">
        <v>7250.88</v>
      </c>
    </row>
    <row r="984" spans="1:1" x14ac:dyDescent="0.25">
      <c r="A984" s="11" t="s">
        <v>712</v>
      </c>
    </row>
    <row r="985" spans="1:1" x14ac:dyDescent="0.25">
      <c r="A985" s="10">
        <v>160006626</v>
      </c>
    </row>
    <row r="986" spans="1:1" x14ac:dyDescent="0.25">
      <c r="A986" s="14" t="s">
        <v>713</v>
      </c>
    </row>
    <row r="987" spans="1:1" x14ac:dyDescent="0.25">
      <c r="A987" s="15" t="s">
        <v>79</v>
      </c>
    </row>
    <row r="988" spans="1:1" x14ac:dyDescent="0.25">
      <c r="A988" s="16" t="s">
        <v>714</v>
      </c>
    </row>
    <row r="989" spans="1:1" x14ac:dyDescent="0.25">
      <c r="A989" s="17">
        <v>638.11</v>
      </c>
    </row>
    <row r="990" spans="1:1" x14ac:dyDescent="0.25">
      <c r="A990" s="10">
        <v>160006627</v>
      </c>
    </row>
    <row r="991" spans="1:1" x14ac:dyDescent="0.25">
      <c r="A991" s="14" t="s">
        <v>713</v>
      </c>
    </row>
    <row r="992" spans="1:1" x14ac:dyDescent="0.25">
      <c r="A992" s="15" t="s">
        <v>79</v>
      </c>
    </row>
    <row r="993" spans="1:1" x14ac:dyDescent="0.25">
      <c r="A993" s="16" t="s">
        <v>714</v>
      </c>
    </row>
    <row r="994" spans="1:1" ht="16.5" thickBot="1" x14ac:dyDescent="0.3">
      <c r="A994" s="18">
        <v>1517.09</v>
      </c>
    </row>
    <row r="995" spans="1:1" x14ac:dyDescent="0.25">
      <c r="A995" s="11" t="s">
        <v>761</v>
      </c>
    </row>
    <row r="996" spans="1:1" x14ac:dyDescent="0.25">
      <c r="A996" s="10">
        <v>160006279</v>
      </c>
    </row>
    <row r="997" spans="1:1" x14ac:dyDescent="0.25">
      <c r="A997" s="14" t="s">
        <v>762</v>
      </c>
    </row>
    <row r="998" spans="1:1" x14ac:dyDescent="0.25">
      <c r="A998" s="15" t="s">
        <v>763</v>
      </c>
    </row>
    <row r="999" spans="1:1" x14ac:dyDescent="0.25">
      <c r="A999" s="16">
        <v>1664</v>
      </c>
    </row>
    <row r="1000" spans="1:1" ht="16.5" thickBot="1" x14ac:dyDescent="0.3">
      <c r="A1000" s="18">
        <v>1123.78</v>
      </c>
    </row>
    <row r="1001" spans="1:1" x14ac:dyDescent="0.25">
      <c r="A1001" s="11" t="s">
        <v>507</v>
      </c>
    </row>
    <row r="1002" spans="1:1" x14ac:dyDescent="0.25">
      <c r="A1002" s="10">
        <v>140010472</v>
      </c>
    </row>
    <row r="1003" spans="1:1" x14ac:dyDescent="0.25">
      <c r="A1003" s="14" t="s">
        <v>985</v>
      </c>
    </row>
    <row r="1004" spans="1:1" x14ac:dyDescent="0.25">
      <c r="A1004" s="15" t="s">
        <v>985</v>
      </c>
    </row>
    <row r="1005" spans="1:1" x14ac:dyDescent="0.25">
      <c r="A1005" s="16" t="s">
        <v>509</v>
      </c>
    </row>
    <row r="1006" spans="1:1" ht="16.5" thickBot="1" x14ac:dyDescent="0.3">
      <c r="A1006" s="18">
        <v>5634.27</v>
      </c>
    </row>
    <row r="1007" spans="1:1" x14ac:dyDescent="0.25">
      <c r="A1007" s="11" t="s">
        <v>894</v>
      </c>
    </row>
    <row r="1008" spans="1:1" x14ac:dyDescent="0.25">
      <c r="A1008" s="10">
        <v>140012082</v>
      </c>
    </row>
    <row r="1009" spans="1:1" x14ac:dyDescent="0.25">
      <c r="A1009" s="14" t="s">
        <v>985</v>
      </c>
    </row>
    <row r="1010" spans="1:1" x14ac:dyDescent="0.25">
      <c r="A1010" s="15" t="s">
        <v>985</v>
      </c>
    </row>
    <row r="1011" spans="1:1" x14ac:dyDescent="0.25">
      <c r="A1011" s="16" t="s">
        <v>896</v>
      </c>
    </row>
    <row r="1012" spans="1:1" ht="16.5" thickBot="1" x14ac:dyDescent="0.3">
      <c r="A1012" s="18">
        <v>17308.86</v>
      </c>
    </row>
    <row r="1013" spans="1:1" x14ac:dyDescent="0.25">
      <c r="A1013" s="11" t="s">
        <v>634</v>
      </c>
    </row>
    <row r="1014" spans="1:1" x14ac:dyDescent="0.25">
      <c r="A1014" s="10">
        <v>160005202</v>
      </c>
    </row>
    <row r="1015" spans="1:1" x14ac:dyDescent="0.25">
      <c r="A1015" s="14" t="s">
        <v>635</v>
      </c>
    </row>
    <row r="1016" spans="1:1" x14ac:dyDescent="0.25">
      <c r="A1016" s="15" t="s">
        <v>637</v>
      </c>
    </row>
    <row r="1017" spans="1:1" x14ac:dyDescent="0.25">
      <c r="A1017" s="16" t="s">
        <v>636</v>
      </c>
    </row>
    <row r="1018" spans="1:1" ht="16.5" thickBot="1" x14ac:dyDescent="0.3">
      <c r="A1018" s="18">
        <v>2464.62</v>
      </c>
    </row>
    <row r="1019" spans="1:1" x14ac:dyDescent="0.25">
      <c r="A1019" s="11" t="s">
        <v>886</v>
      </c>
    </row>
    <row r="1020" spans="1:1" x14ac:dyDescent="0.25">
      <c r="A1020" s="10">
        <v>140012112</v>
      </c>
    </row>
    <row r="1021" spans="1:1" x14ac:dyDescent="0.25">
      <c r="A1021" s="14" t="s">
        <v>985</v>
      </c>
    </row>
    <row r="1022" spans="1:1" x14ac:dyDescent="0.25">
      <c r="A1022" s="15" t="s">
        <v>985</v>
      </c>
    </row>
    <row r="1023" spans="1:1" x14ac:dyDescent="0.25">
      <c r="A1023" s="16" t="s">
        <v>888</v>
      </c>
    </row>
    <row r="1024" spans="1:1" ht="16.5" thickBot="1" x14ac:dyDescent="0.3">
      <c r="A1024" s="18">
        <v>469.11</v>
      </c>
    </row>
    <row r="1025" spans="1:1" x14ac:dyDescent="0.25">
      <c r="A1025" s="11" t="s">
        <v>232</v>
      </c>
    </row>
    <row r="1026" spans="1:1" x14ac:dyDescent="0.25">
      <c r="A1026" s="10">
        <v>140013259</v>
      </c>
    </row>
    <row r="1027" spans="1:1" x14ac:dyDescent="0.25">
      <c r="A1027" s="14" t="s">
        <v>985</v>
      </c>
    </row>
    <row r="1028" spans="1:1" x14ac:dyDescent="0.25">
      <c r="A1028" s="15" t="s">
        <v>985</v>
      </c>
    </row>
    <row r="1029" spans="1:1" ht="16.5" thickBot="1" x14ac:dyDescent="0.3">
      <c r="A1029" s="19" t="s">
        <v>234</v>
      </c>
    </row>
    <row r="1030" spans="1:1" ht="16.5" thickBot="1" x14ac:dyDescent="0.3">
      <c r="A1030" s="36">
        <v>28360.720000000001</v>
      </c>
    </row>
    <row r="1031" spans="1:1" x14ac:dyDescent="0.25">
      <c r="A1031" s="11" t="s">
        <v>351</v>
      </c>
    </row>
    <row r="1032" spans="1:1" x14ac:dyDescent="0.25">
      <c r="A1032" s="10">
        <v>140009474</v>
      </c>
    </row>
    <row r="1033" spans="1:1" x14ac:dyDescent="0.25">
      <c r="A1033" s="14" t="s">
        <v>985</v>
      </c>
    </row>
    <row r="1034" spans="1:1" x14ac:dyDescent="0.25">
      <c r="A1034" s="15" t="s">
        <v>985</v>
      </c>
    </row>
    <row r="1035" spans="1:1" x14ac:dyDescent="0.25">
      <c r="A1035" s="16" t="s">
        <v>353</v>
      </c>
    </row>
    <row r="1036" spans="1:1" ht="16.5" thickBot="1" x14ac:dyDescent="0.3">
      <c r="A1036" s="18">
        <v>14176.08</v>
      </c>
    </row>
    <row r="1037" spans="1:1" x14ac:dyDescent="0.25">
      <c r="A1037" s="11" t="s">
        <v>653</v>
      </c>
    </row>
    <row r="1038" spans="1:1" x14ac:dyDescent="0.25">
      <c r="A1038" s="10">
        <v>140010194</v>
      </c>
    </row>
    <row r="1039" spans="1:1" x14ac:dyDescent="0.25">
      <c r="A1039" s="14" t="s">
        <v>985</v>
      </c>
    </row>
    <row r="1040" spans="1:1" x14ac:dyDescent="0.25">
      <c r="A1040" s="15" t="s">
        <v>985</v>
      </c>
    </row>
    <row r="1041" spans="1:1" x14ac:dyDescent="0.25">
      <c r="A1041" s="16" t="s">
        <v>655</v>
      </c>
    </row>
    <row r="1042" spans="1:1" x14ac:dyDescent="0.25">
      <c r="A1042" s="17">
        <v>1721.52</v>
      </c>
    </row>
    <row r="1043" spans="1:1" x14ac:dyDescent="0.25">
      <c r="A1043" s="10">
        <v>140010724</v>
      </c>
    </row>
    <row r="1044" spans="1:1" x14ac:dyDescent="0.25">
      <c r="A1044" s="14" t="s">
        <v>985</v>
      </c>
    </row>
    <row r="1045" spans="1:1" x14ac:dyDescent="0.25">
      <c r="A1045" s="15" t="s">
        <v>985</v>
      </c>
    </row>
    <row r="1046" spans="1:1" x14ac:dyDescent="0.25">
      <c r="A1046" s="16" t="s">
        <v>655</v>
      </c>
    </row>
    <row r="1047" spans="1:1" ht="16.5" thickBot="1" x14ac:dyDescent="0.3">
      <c r="A1047" s="18">
        <v>2242.12</v>
      </c>
    </row>
    <row r="1048" spans="1:1" x14ac:dyDescent="0.25">
      <c r="A1048" s="11" t="s">
        <v>678</v>
      </c>
    </row>
    <row r="1049" spans="1:1" x14ac:dyDescent="0.25">
      <c r="A1049" s="10">
        <v>140010779</v>
      </c>
    </row>
    <row r="1050" spans="1:1" x14ac:dyDescent="0.25">
      <c r="A1050" s="14" t="s">
        <v>985</v>
      </c>
    </row>
    <row r="1051" spans="1:1" x14ac:dyDescent="0.25">
      <c r="A1051" s="15" t="s">
        <v>985</v>
      </c>
    </row>
    <row r="1052" spans="1:1" x14ac:dyDescent="0.25">
      <c r="A1052" s="16" t="s">
        <v>680</v>
      </c>
    </row>
    <row r="1053" spans="1:1" x14ac:dyDescent="0.25">
      <c r="A1053" s="17">
        <v>80.569999999999993</v>
      </c>
    </row>
    <row r="1054" spans="1:1" x14ac:dyDescent="0.25">
      <c r="A1054" s="10">
        <v>140010780</v>
      </c>
    </row>
    <row r="1055" spans="1:1" x14ac:dyDescent="0.25">
      <c r="A1055" s="14" t="s">
        <v>985</v>
      </c>
    </row>
    <row r="1056" spans="1:1" x14ac:dyDescent="0.25">
      <c r="A1056" s="15" t="s">
        <v>985</v>
      </c>
    </row>
    <row r="1057" spans="1:1" x14ac:dyDescent="0.25">
      <c r="A1057" s="16" t="s">
        <v>680</v>
      </c>
    </row>
    <row r="1058" spans="1:1" ht="16.5" thickBot="1" x14ac:dyDescent="0.3">
      <c r="A1058" s="18">
        <v>1787.25</v>
      </c>
    </row>
    <row r="1059" spans="1:1" x14ac:dyDescent="0.25">
      <c r="A1059" s="11" t="s">
        <v>692</v>
      </c>
    </row>
    <row r="1060" spans="1:1" x14ac:dyDescent="0.25">
      <c r="A1060" s="10">
        <v>140012901</v>
      </c>
    </row>
    <row r="1061" spans="1:1" x14ac:dyDescent="0.25">
      <c r="A1061" s="14" t="s">
        <v>985</v>
      </c>
    </row>
    <row r="1062" spans="1:1" x14ac:dyDescent="0.25">
      <c r="A1062" s="15" t="s">
        <v>985</v>
      </c>
    </row>
    <row r="1063" spans="1:1" x14ac:dyDescent="0.25">
      <c r="A1063" s="16" t="s">
        <v>694</v>
      </c>
    </row>
    <row r="1064" spans="1:1" ht="16.5" thickBot="1" x14ac:dyDescent="0.3">
      <c r="A1064" s="18">
        <v>1645.96</v>
      </c>
    </row>
    <row r="1065" spans="1:1" x14ac:dyDescent="0.25">
      <c r="A1065" s="11" t="s">
        <v>428</v>
      </c>
    </row>
    <row r="1066" spans="1:1" x14ac:dyDescent="0.25">
      <c r="A1066" s="10">
        <v>140012912</v>
      </c>
    </row>
    <row r="1067" spans="1:1" x14ac:dyDescent="0.25">
      <c r="A1067" s="14" t="s">
        <v>985</v>
      </c>
    </row>
    <row r="1068" spans="1:1" x14ac:dyDescent="0.25">
      <c r="A1068" s="15" t="s">
        <v>985</v>
      </c>
    </row>
    <row r="1069" spans="1:1" x14ac:dyDescent="0.25">
      <c r="A1069" s="16" t="s">
        <v>430</v>
      </c>
    </row>
    <row r="1070" spans="1:1" x14ac:dyDescent="0.25">
      <c r="A1070" s="17">
        <v>6641.91</v>
      </c>
    </row>
    <row r="1071" spans="1:1" x14ac:dyDescent="0.25">
      <c r="A1071" s="10">
        <v>140012968</v>
      </c>
    </row>
    <row r="1072" spans="1:1" x14ac:dyDescent="0.25">
      <c r="A1072" s="14" t="s">
        <v>985</v>
      </c>
    </row>
    <row r="1073" spans="1:1" x14ac:dyDescent="0.25">
      <c r="A1073" s="15" t="s">
        <v>985</v>
      </c>
    </row>
    <row r="1074" spans="1:1" x14ac:dyDescent="0.25">
      <c r="A1074" s="16" t="s">
        <v>430</v>
      </c>
    </row>
    <row r="1075" spans="1:1" ht="16.5" thickBot="1" x14ac:dyDescent="0.3">
      <c r="A1075" s="18">
        <v>7363.2</v>
      </c>
    </row>
    <row r="1076" spans="1:1" x14ac:dyDescent="0.25">
      <c r="A1076" s="11" t="s">
        <v>503</v>
      </c>
    </row>
    <row r="1077" spans="1:1" x14ac:dyDescent="0.25">
      <c r="A1077" s="10">
        <v>140011112</v>
      </c>
    </row>
    <row r="1078" spans="1:1" x14ac:dyDescent="0.25">
      <c r="A1078" s="14" t="s">
        <v>985</v>
      </c>
    </row>
    <row r="1079" spans="1:1" x14ac:dyDescent="0.25">
      <c r="A1079" s="15" t="s">
        <v>985</v>
      </c>
    </row>
    <row r="1080" spans="1:1" x14ac:dyDescent="0.25">
      <c r="A1080" s="16" t="s">
        <v>504</v>
      </c>
    </row>
    <row r="1081" spans="1:1" ht="16.5" thickBot="1" x14ac:dyDescent="0.3">
      <c r="A1081" s="18">
        <v>5710.11</v>
      </c>
    </row>
    <row r="1082" spans="1:1" x14ac:dyDescent="0.25">
      <c r="A1082" s="11" t="s">
        <v>256</v>
      </c>
    </row>
    <row r="1083" spans="1:1" x14ac:dyDescent="0.25">
      <c r="A1083" s="10">
        <v>140010475</v>
      </c>
    </row>
    <row r="1084" spans="1:1" x14ac:dyDescent="0.25">
      <c r="A1084" s="14" t="s">
        <v>985</v>
      </c>
    </row>
    <row r="1085" spans="1:1" x14ac:dyDescent="0.25">
      <c r="A1085" s="15" t="s">
        <v>985</v>
      </c>
    </row>
    <row r="1086" spans="1:1" x14ac:dyDescent="0.25">
      <c r="A1086" s="16" t="s">
        <v>258</v>
      </c>
    </row>
    <row r="1087" spans="1:1" ht="16.5" thickBot="1" x14ac:dyDescent="0.3">
      <c r="A1087" s="18">
        <v>22027.84</v>
      </c>
    </row>
    <row r="1088" spans="1:1" x14ac:dyDescent="0.25">
      <c r="A1088" s="11" t="s">
        <v>770</v>
      </c>
    </row>
    <row r="1089" spans="1:1" x14ac:dyDescent="0.25">
      <c r="A1089" s="10">
        <v>160005671</v>
      </c>
    </row>
    <row r="1090" spans="1:1" x14ac:dyDescent="0.25">
      <c r="A1090" s="14" t="s">
        <v>772</v>
      </c>
    </row>
    <row r="1091" spans="1:1" x14ac:dyDescent="0.25">
      <c r="A1091" s="15" t="s">
        <v>773</v>
      </c>
    </row>
    <row r="1092" spans="1:1" x14ac:dyDescent="0.25">
      <c r="A1092" s="16">
        <v>157</v>
      </c>
    </row>
    <row r="1093" spans="1:1" ht="16.5" thickBot="1" x14ac:dyDescent="0.3">
      <c r="A1093" s="18">
        <v>1003.53</v>
      </c>
    </row>
    <row r="1094" spans="1:1" x14ac:dyDescent="0.25">
      <c r="A1094" s="11" t="s">
        <v>284</v>
      </c>
    </row>
    <row r="1095" spans="1:1" x14ac:dyDescent="0.25">
      <c r="A1095" s="10">
        <v>160005798</v>
      </c>
    </row>
    <row r="1096" spans="1:1" x14ac:dyDescent="0.25">
      <c r="A1096" s="14" t="s">
        <v>285</v>
      </c>
    </row>
    <row r="1097" spans="1:1" x14ac:dyDescent="0.25">
      <c r="A1097" s="15" t="s">
        <v>285</v>
      </c>
    </row>
    <row r="1098" spans="1:1" x14ac:dyDescent="0.25">
      <c r="A1098" s="16">
        <v>304</v>
      </c>
    </row>
    <row r="1099" spans="1:1" ht="16.5" thickBot="1" x14ac:dyDescent="0.3">
      <c r="A1099" s="18">
        <v>17937.88</v>
      </c>
    </row>
    <row r="1100" spans="1:1" x14ac:dyDescent="0.25">
      <c r="A1100" s="11" t="s">
        <v>941</v>
      </c>
    </row>
    <row r="1101" spans="1:1" x14ac:dyDescent="0.25">
      <c r="A1101" s="10">
        <v>140012507</v>
      </c>
    </row>
    <row r="1102" spans="1:1" x14ac:dyDescent="0.25">
      <c r="A1102" s="14" t="s">
        <v>985</v>
      </c>
    </row>
    <row r="1103" spans="1:1" x14ac:dyDescent="0.25">
      <c r="A1103" s="15" t="s">
        <v>985</v>
      </c>
    </row>
    <row r="1104" spans="1:1" x14ac:dyDescent="0.25">
      <c r="A1104" s="16" t="s">
        <v>942</v>
      </c>
    </row>
    <row r="1105" spans="1:1" ht="16.5" thickBot="1" x14ac:dyDescent="0.3">
      <c r="A1105" s="18">
        <v>172.74</v>
      </c>
    </row>
    <row r="1106" spans="1:1" x14ac:dyDescent="0.25">
      <c r="A1106" s="11" t="s">
        <v>417</v>
      </c>
    </row>
    <row r="1107" spans="1:1" x14ac:dyDescent="0.25">
      <c r="A1107" s="10">
        <v>160005627</v>
      </c>
    </row>
    <row r="1108" spans="1:1" x14ac:dyDescent="0.25">
      <c r="A1108" s="14" t="s">
        <v>103</v>
      </c>
    </row>
    <row r="1109" spans="1:1" x14ac:dyDescent="0.25">
      <c r="A1109" s="15" t="s">
        <v>418</v>
      </c>
    </row>
    <row r="1110" spans="1:1" x14ac:dyDescent="0.25">
      <c r="A1110" s="16">
        <v>705</v>
      </c>
    </row>
    <row r="1111" spans="1:1" ht="16.5" thickBot="1" x14ac:dyDescent="0.3">
      <c r="A1111" s="18">
        <v>8044</v>
      </c>
    </row>
    <row r="1112" spans="1:1" x14ac:dyDescent="0.25">
      <c r="A1112" s="11" t="s">
        <v>647</v>
      </c>
    </row>
    <row r="1113" spans="1:1" x14ac:dyDescent="0.25">
      <c r="A1113" s="10">
        <v>140013130</v>
      </c>
    </row>
    <row r="1114" spans="1:1" x14ac:dyDescent="0.25">
      <c r="A1114" s="14" t="s">
        <v>33</v>
      </c>
    </row>
    <row r="1115" spans="1:1" x14ac:dyDescent="0.25">
      <c r="A1115" s="15" t="s">
        <v>35</v>
      </c>
    </row>
    <row r="1116" spans="1:1" x14ac:dyDescent="0.25">
      <c r="A1116" s="16" t="s">
        <v>648</v>
      </c>
    </row>
    <row r="1117" spans="1:1" ht="16.5" thickBot="1" x14ac:dyDescent="0.3">
      <c r="A1117" s="18">
        <v>2293.5100000000002</v>
      </c>
    </row>
    <row r="1118" spans="1:1" x14ac:dyDescent="0.25">
      <c r="A1118" s="11" t="s">
        <v>495</v>
      </c>
    </row>
    <row r="1119" spans="1:1" x14ac:dyDescent="0.25">
      <c r="A1119" s="10">
        <v>140011526</v>
      </c>
    </row>
    <row r="1120" spans="1:1" x14ac:dyDescent="0.25">
      <c r="A1120" s="14" t="s">
        <v>985</v>
      </c>
    </row>
    <row r="1121" spans="1:1" x14ac:dyDescent="0.25">
      <c r="A1121" s="15" t="s">
        <v>985</v>
      </c>
    </row>
    <row r="1122" spans="1:1" x14ac:dyDescent="0.25">
      <c r="A1122" s="16" t="s">
        <v>285</v>
      </c>
    </row>
    <row r="1123" spans="1:1" ht="16.5" thickBot="1" x14ac:dyDescent="0.3">
      <c r="A1123" s="18">
        <v>5869.41</v>
      </c>
    </row>
    <row r="1124" spans="1:1" x14ac:dyDescent="0.25">
      <c r="A1124" s="11" t="s">
        <v>822</v>
      </c>
    </row>
    <row r="1125" spans="1:1" x14ac:dyDescent="0.25">
      <c r="A1125" s="10">
        <v>140011514</v>
      </c>
    </row>
    <row r="1126" spans="1:1" x14ac:dyDescent="0.25">
      <c r="A1126" s="14" t="s">
        <v>822</v>
      </c>
    </row>
    <row r="1127" spans="1:1" x14ac:dyDescent="0.25">
      <c r="A1127" s="15" t="s">
        <v>823</v>
      </c>
    </row>
    <row r="1128" spans="1:1" x14ac:dyDescent="0.25">
      <c r="A1128" s="16" t="s">
        <v>985</v>
      </c>
    </row>
    <row r="1129" spans="1:1" ht="16.5" thickBot="1" x14ac:dyDescent="0.3">
      <c r="A1129" s="18">
        <v>691.66</v>
      </c>
    </row>
    <row r="1130" spans="1:1" x14ac:dyDescent="0.25">
      <c r="A1130" s="11" t="s">
        <v>474</v>
      </c>
    </row>
    <row r="1131" spans="1:1" x14ac:dyDescent="0.25">
      <c r="A1131" s="10">
        <v>140013143</v>
      </c>
    </row>
    <row r="1132" spans="1:1" x14ac:dyDescent="0.25">
      <c r="A1132" s="14" t="s">
        <v>985</v>
      </c>
    </row>
    <row r="1133" spans="1:1" x14ac:dyDescent="0.25">
      <c r="A1133" s="15" t="s">
        <v>985</v>
      </c>
    </row>
    <row r="1134" spans="1:1" x14ac:dyDescent="0.25">
      <c r="A1134" s="16" t="s">
        <v>475</v>
      </c>
    </row>
    <row r="1135" spans="1:1" ht="16.5" thickBot="1" x14ac:dyDescent="0.3">
      <c r="A1135" s="18">
        <v>7494.24</v>
      </c>
    </row>
    <row r="1136" spans="1:1" x14ac:dyDescent="0.25">
      <c r="A1136" s="11" t="s">
        <v>534</v>
      </c>
    </row>
    <row r="1137" spans="1:1" x14ac:dyDescent="0.25">
      <c r="A1137" s="10">
        <v>140012987</v>
      </c>
    </row>
    <row r="1138" spans="1:1" x14ac:dyDescent="0.25">
      <c r="A1138" s="14" t="s">
        <v>985</v>
      </c>
    </row>
    <row r="1139" spans="1:1" x14ac:dyDescent="0.25">
      <c r="A1139" s="15" t="s">
        <v>985</v>
      </c>
    </row>
    <row r="1140" spans="1:1" x14ac:dyDescent="0.25">
      <c r="A1140" s="16" t="s">
        <v>536</v>
      </c>
    </row>
    <row r="1141" spans="1:1" ht="16.5" thickBot="1" x14ac:dyDescent="0.3">
      <c r="A1141" s="18">
        <v>5174.5200000000004</v>
      </c>
    </row>
    <row r="1142" spans="1:1" x14ac:dyDescent="0.25">
      <c r="A1142" s="11" t="s">
        <v>974</v>
      </c>
    </row>
    <row r="1143" spans="1:1" x14ac:dyDescent="0.25">
      <c r="A1143" s="10">
        <v>140011572</v>
      </c>
    </row>
    <row r="1144" spans="1:1" x14ac:dyDescent="0.25">
      <c r="A1144" s="14" t="s">
        <v>975</v>
      </c>
    </row>
    <row r="1145" spans="1:1" x14ac:dyDescent="0.25">
      <c r="A1145" s="15" t="s">
        <v>976</v>
      </c>
    </row>
    <row r="1146" spans="1:1" x14ac:dyDescent="0.25">
      <c r="A1146" s="16">
        <v>2106</v>
      </c>
    </row>
    <row r="1147" spans="1:1" ht="16.5" thickBot="1" x14ac:dyDescent="0.3">
      <c r="A1147" s="18">
        <v>22.11</v>
      </c>
    </row>
    <row r="1148" spans="1:1" x14ac:dyDescent="0.25">
      <c r="A1148" s="11" t="s">
        <v>817</v>
      </c>
    </row>
    <row r="1149" spans="1:1" x14ac:dyDescent="0.25">
      <c r="A1149" s="10">
        <v>140012858</v>
      </c>
    </row>
    <row r="1150" spans="1:1" x14ac:dyDescent="0.25">
      <c r="A1150" s="14" t="s">
        <v>985</v>
      </c>
    </row>
    <row r="1151" spans="1:1" x14ac:dyDescent="0.25">
      <c r="A1151" s="15" t="s">
        <v>985</v>
      </c>
    </row>
    <row r="1152" spans="1:1" x14ac:dyDescent="0.25">
      <c r="A1152" s="16" t="s">
        <v>819</v>
      </c>
    </row>
    <row r="1153" spans="1:1" ht="16.5" thickBot="1" x14ac:dyDescent="0.3">
      <c r="A1153" s="18">
        <v>744.8</v>
      </c>
    </row>
    <row r="1154" spans="1:1" x14ac:dyDescent="0.25">
      <c r="A1154" s="11" t="s">
        <v>561</v>
      </c>
    </row>
    <row r="1155" spans="1:1" x14ac:dyDescent="0.25">
      <c r="A1155" s="10">
        <v>160005510</v>
      </c>
    </row>
    <row r="1156" spans="1:1" x14ac:dyDescent="0.25">
      <c r="A1156" s="14" t="s">
        <v>108</v>
      </c>
    </row>
    <row r="1157" spans="1:1" x14ac:dyDescent="0.25">
      <c r="A1157" s="15" t="s">
        <v>40</v>
      </c>
    </row>
    <row r="1158" spans="1:1" x14ac:dyDescent="0.25">
      <c r="A1158" s="16" t="s">
        <v>562</v>
      </c>
    </row>
    <row r="1159" spans="1:1" ht="16.5" thickBot="1" x14ac:dyDescent="0.3">
      <c r="A1159" s="18">
        <v>4709.82</v>
      </c>
    </row>
    <row r="1160" spans="1:1" x14ac:dyDescent="0.25">
      <c r="A1160" s="11" t="s">
        <v>546</v>
      </c>
    </row>
    <row r="1161" spans="1:1" x14ac:dyDescent="0.25">
      <c r="A1161" s="10">
        <v>140012789</v>
      </c>
    </row>
    <row r="1162" spans="1:1" x14ac:dyDescent="0.25">
      <c r="A1162" s="14" t="s">
        <v>547</v>
      </c>
    </row>
    <row r="1163" spans="1:1" x14ac:dyDescent="0.25">
      <c r="A1163" s="15" t="s">
        <v>548</v>
      </c>
    </row>
    <row r="1164" spans="1:1" x14ac:dyDescent="0.25">
      <c r="A1164" s="16">
        <v>459</v>
      </c>
    </row>
    <row r="1165" spans="1:1" ht="16.5" thickBot="1" x14ac:dyDescent="0.3">
      <c r="A1165" s="18">
        <v>4853.54</v>
      </c>
    </row>
    <row r="1166" spans="1:1" x14ac:dyDescent="0.25">
      <c r="A1166" s="11" t="s">
        <v>298</v>
      </c>
    </row>
    <row r="1167" spans="1:1" x14ac:dyDescent="0.25">
      <c r="A1167" s="10">
        <v>140013256</v>
      </c>
    </row>
    <row r="1168" spans="1:1" x14ac:dyDescent="0.25">
      <c r="A1168" s="14" t="s">
        <v>985</v>
      </c>
    </row>
    <row r="1169" spans="1:1" x14ac:dyDescent="0.25">
      <c r="A1169" s="15" t="s">
        <v>985</v>
      </c>
    </row>
    <row r="1170" spans="1:1" x14ac:dyDescent="0.25">
      <c r="A1170" s="16" t="s">
        <v>300</v>
      </c>
    </row>
    <row r="1171" spans="1:1" ht="16.5" thickBot="1" x14ac:dyDescent="0.3">
      <c r="A1171" s="18">
        <v>16216.18</v>
      </c>
    </row>
    <row r="1172" spans="1:1" x14ac:dyDescent="0.25">
      <c r="A1172" s="11" t="s">
        <v>878</v>
      </c>
    </row>
    <row r="1173" spans="1:1" x14ac:dyDescent="0.25">
      <c r="A1173" s="10">
        <v>140012281</v>
      </c>
    </row>
    <row r="1174" spans="1:1" x14ac:dyDescent="0.25">
      <c r="A1174" s="14" t="s">
        <v>985</v>
      </c>
    </row>
    <row r="1175" spans="1:1" x14ac:dyDescent="0.25">
      <c r="A1175" s="15" t="s">
        <v>985</v>
      </c>
    </row>
    <row r="1176" spans="1:1" x14ac:dyDescent="0.25">
      <c r="A1176" s="16" t="s">
        <v>879</v>
      </c>
    </row>
    <row r="1177" spans="1:1" ht="16.5" thickBot="1" x14ac:dyDescent="0.3">
      <c r="A1177" s="18">
        <v>493.49</v>
      </c>
    </row>
    <row r="1178" spans="1:1" x14ac:dyDescent="0.25">
      <c r="A1178" s="11" t="s">
        <v>550</v>
      </c>
    </row>
    <row r="1179" spans="1:1" x14ac:dyDescent="0.25">
      <c r="A1179" s="10">
        <v>140012620</v>
      </c>
    </row>
    <row r="1180" spans="1:1" x14ac:dyDescent="0.25">
      <c r="A1180" s="14" t="s">
        <v>552</v>
      </c>
    </row>
    <row r="1181" spans="1:1" x14ac:dyDescent="0.25">
      <c r="A1181" s="15" t="s">
        <v>553</v>
      </c>
    </row>
    <row r="1182" spans="1:1" x14ac:dyDescent="0.25">
      <c r="A1182" s="16" t="s">
        <v>985</v>
      </c>
    </row>
    <row r="1183" spans="1:1" ht="16.5" thickBot="1" x14ac:dyDescent="0.3">
      <c r="A1183" s="18">
        <v>4781.8500000000004</v>
      </c>
    </row>
    <row r="1184" spans="1:1" x14ac:dyDescent="0.25">
      <c r="A1184" s="11" t="s">
        <v>682</v>
      </c>
    </row>
    <row r="1185" spans="1:1" x14ac:dyDescent="0.25">
      <c r="A1185" s="10">
        <v>140012795</v>
      </c>
    </row>
    <row r="1186" spans="1:1" x14ac:dyDescent="0.25">
      <c r="A1186" s="14" t="s">
        <v>985</v>
      </c>
    </row>
    <row r="1187" spans="1:1" x14ac:dyDescent="0.25">
      <c r="A1187" s="15" t="s">
        <v>985</v>
      </c>
    </row>
    <row r="1188" spans="1:1" x14ac:dyDescent="0.25">
      <c r="A1188" s="16" t="s">
        <v>684</v>
      </c>
    </row>
    <row r="1189" spans="1:1" ht="16.5" thickBot="1" x14ac:dyDescent="0.3">
      <c r="A1189" s="18">
        <v>1749.76</v>
      </c>
    </row>
    <row r="1190" spans="1:1" x14ac:dyDescent="0.25">
      <c r="A1190" s="11" t="s">
        <v>77</v>
      </c>
    </row>
    <row r="1191" spans="1:1" x14ac:dyDescent="0.25">
      <c r="A1191" s="10">
        <v>140010583</v>
      </c>
    </row>
    <row r="1192" spans="1:1" x14ac:dyDescent="0.25">
      <c r="A1192" s="14" t="s">
        <v>78</v>
      </c>
    </row>
    <row r="1193" spans="1:1" x14ac:dyDescent="0.25">
      <c r="A1193" s="15" t="s">
        <v>79</v>
      </c>
    </row>
    <row r="1194" spans="1:1" x14ac:dyDescent="0.25">
      <c r="A1194" s="16">
        <v>359</v>
      </c>
    </row>
    <row r="1195" spans="1:1" x14ac:dyDescent="0.25">
      <c r="A1195" s="17">
        <v>119901.35</v>
      </c>
    </row>
    <row r="1196" spans="1:1" x14ac:dyDescent="0.25">
      <c r="A1196" s="10">
        <v>160005145</v>
      </c>
    </row>
    <row r="1197" spans="1:1" x14ac:dyDescent="0.25">
      <c r="A1197" s="14" t="s">
        <v>78</v>
      </c>
    </row>
    <row r="1198" spans="1:1" x14ac:dyDescent="0.25">
      <c r="A1198" s="15" t="s">
        <v>79</v>
      </c>
    </row>
    <row r="1199" spans="1:1" x14ac:dyDescent="0.25">
      <c r="A1199" s="16">
        <v>359</v>
      </c>
    </row>
    <row r="1200" spans="1:1" x14ac:dyDescent="0.25">
      <c r="A1200" s="17">
        <v>112576.09</v>
      </c>
    </row>
    <row r="1201" spans="1:1" x14ac:dyDescent="0.25">
      <c r="A1201" s="10">
        <v>160005146</v>
      </c>
    </row>
    <row r="1202" spans="1:1" x14ac:dyDescent="0.25">
      <c r="A1202" s="14" t="s">
        <v>78</v>
      </c>
    </row>
    <row r="1203" spans="1:1" x14ac:dyDescent="0.25">
      <c r="A1203" s="15" t="s">
        <v>79</v>
      </c>
    </row>
    <row r="1204" spans="1:1" x14ac:dyDescent="0.25">
      <c r="A1204" s="16">
        <v>359</v>
      </c>
    </row>
    <row r="1205" spans="1:1" ht="16.5" thickBot="1" x14ac:dyDescent="0.3">
      <c r="A1205" s="18">
        <v>4235.7299999999996</v>
      </c>
    </row>
    <row r="1206" spans="1:1" x14ac:dyDescent="0.25">
      <c r="A1206" s="11" t="s">
        <v>450</v>
      </c>
    </row>
    <row r="1207" spans="1:1" x14ac:dyDescent="0.25">
      <c r="A1207" s="10">
        <v>140012687</v>
      </c>
    </row>
    <row r="1208" spans="1:1" x14ac:dyDescent="0.25">
      <c r="A1208" s="14" t="s">
        <v>985</v>
      </c>
    </row>
    <row r="1209" spans="1:1" x14ac:dyDescent="0.25">
      <c r="A1209" s="15" t="s">
        <v>985</v>
      </c>
    </row>
    <row r="1210" spans="1:1" x14ac:dyDescent="0.25">
      <c r="A1210" s="16" t="s">
        <v>452</v>
      </c>
    </row>
    <row r="1211" spans="1:1" ht="16.5" thickBot="1" x14ac:dyDescent="0.3">
      <c r="A1211" s="18">
        <v>6870.61</v>
      </c>
    </row>
    <row r="1212" spans="1:1" x14ac:dyDescent="0.25">
      <c r="A1212" s="11" t="s">
        <v>140</v>
      </c>
    </row>
    <row r="1213" spans="1:1" x14ac:dyDescent="0.25">
      <c r="A1213" s="10">
        <v>140010914</v>
      </c>
    </row>
    <row r="1214" spans="1:1" x14ac:dyDescent="0.25">
      <c r="A1214" s="14" t="s">
        <v>141</v>
      </c>
    </row>
    <row r="1215" spans="1:1" x14ac:dyDescent="0.25">
      <c r="A1215" s="15" t="s">
        <v>142</v>
      </c>
    </row>
    <row r="1216" spans="1:1" x14ac:dyDescent="0.25">
      <c r="A1216" s="16">
        <v>697</v>
      </c>
    </row>
    <row r="1217" spans="1:1" x14ac:dyDescent="0.25">
      <c r="A1217" s="17">
        <v>58594.27</v>
      </c>
    </row>
    <row r="1218" spans="1:1" x14ac:dyDescent="0.25">
      <c r="A1218" s="10">
        <v>140012248</v>
      </c>
    </row>
    <row r="1219" spans="1:1" x14ac:dyDescent="0.25">
      <c r="A1219" s="14" t="s">
        <v>141</v>
      </c>
    </row>
    <row r="1220" spans="1:1" x14ac:dyDescent="0.25">
      <c r="A1220" s="15" t="s">
        <v>142</v>
      </c>
    </row>
    <row r="1221" spans="1:1" x14ac:dyDescent="0.25">
      <c r="A1221" s="16">
        <v>697</v>
      </c>
    </row>
    <row r="1222" spans="1:1" x14ac:dyDescent="0.25">
      <c r="A1222" s="17">
        <v>23209.57</v>
      </c>
    </row>
    <row r="1223" spans="1:1" x14ac:dyDescent="0.25">
      <c r="A1223" s="10">
        <v>140012249</v>
      </c>
    </row>
    <row r="1224" spans="1:1" x14ac:dyDescent="0.25">
      <c r="A1224" s="14" t="s">
        <v>141</v>
      </c>
    </row>
    <row r="1225" spans="1:1" x14ac:dyDescent="0.25">
      <c r="A1225" s="15" t="s">
        <v>142</v>
      </c>
    </row>
    <row r="1226" spans="1:1" x14ac:dyDescent="0.25">
      <c r="A1226" s="16">
        <v>697</v>
      </c>
    </row>
    <row r="1227" spans="1:1" x14ac:dyDescent="0.25">
      <c r="A1227" s="17">
        <v>49805.16</v>
      </c>
    </row>
    <row r="1228" spans="1:1" x14ac:dyDescent="0.25">
      <c r="A1228" s="10">
        <v>160006652</v>
      </c>
    </row>
    <row r="1229" spans="1:1" x14ac:dyDescent="0.25">
      <c r="A1229" s="14" t="s">
        <v>141</v>
      </c>
    </row>
    <row r="1230" spans="1:1" x14ac:dyDescent="0.25">
      <c r="A1230" s="15" t="s">
        <v>142</v>
      </c>
    </row>
    <row r="1231" spans="1:1" x14ac:dyDescent="0.25">
      <c r="A1231" s="16">
        <v>697</v>
      </c>
    </row>
    <row r="1232" spans="1:1" x14ac:dyDescent="0.25">
      <c r="A1232" s="17">
        <v>1986.2</v>
      </c>
    </row>
    <row r="1233" spans="1:1" x14ac:dyDescent="0.25">
      <c r="A1233" s="10">
        <v>160006653</v>
      </c>
    </row>
    <row r="1234" spans="1:1" x14ac:dyDescent="0.25">
      <c r="A1234" s="14" t="s">
        <v>141</v>
      </c>
    </row>
    <row r="1235" spans="1:1" x14ac:dyDescent="0.25">
      <c r="A1235" s="15" t="s">
        <v>142</v>
      </c>
    </row>
    <row r="1236" spans="1:1" x14ac:dyDescent="0.25">
      <c r="A1236" s="16">
        <v>697</v>
      </c>
    </row>
    <row r="1237" spans="1:1" ht="16.5" thickBot="1" x14ac:dyDescent="0.3">
      <c r="A1237" s="18">
        <v>61299.94</v>
      </c>
    </row>
    <row r="1238" spans="1:1" x14ac:dyDescent="0.25">
      <c r="A1238" s="11" t="s">
        <v>43</v>
      </c>
    </row>
    <row r="1239" spans="1:1" x14ac:dyDescent="0.25">
      <c r="A1239" s="10">
        <v>140010970</v>
      </c>
    </row>
    <row r="1240" spans="1:1" x14ac:dyDescent="0.25">
      <c r="A1240" s="14" t="s">
        <v>44</v>
      </c>
    </row>
    <row r="1241" spans="1:1" x14ac:dyDescent="0.25">
      <c r="A1241" s="15" t="s">
        <v>44</v>
      </c>
    </row>
    <row r="1242" spans="1:1" x14ac:dyDescent="0.25">
      <c r="A1242" s="16">
        <v>408</v>
      </c>
    </row>
    <row r="1243" spans="1:1" x14ac:dyDescent="0.25">
      <c r="A1243" s="17">
        <v>438005.55</v>
      </c>
    </row>
    <row r="1244" spans="1:1" x14ac:dyDescent="0.25">
      <c r="A1244" s="10">
        <v>140012690</v>
      </c>
    </row>
    <row r="1245" spans="1:1" x14ac:dyDescent="0.25">
      <c r="A1245" s="14" t="s">
        <v>44</v>
      </c>
    </row>
    <row r="1246" spans="1:1" x14ac:dyDescent="0.25">
      <c r="A1246" s="15" t="s">
        <v>44</v>
      </c>
    </row>
    <row r="1247" spans="1:1" x14ac:dyDescent="0.25">
      <c r="A1247" s="16">
        <v>408</v>
      </c>
    </row>
    <row r="1248" spans="1:1" ht="16.5" thickBot="1" x14ac:dyDescent="0.3">
      <c r="A1248" s="18">
        <v>107868.27</v>
      </c>
    </row>
    <row r="1249" spans="1:1" x14ac:dyDescent="0.25">
      <c r="A1249" s="11" t="s">
        <v>918</v>
      </c>
    </row>
    <row r="1250" spans="1:1" x14ac:dyDescent="0.25">
      <c r="A1250" s="10">
        <v>140012645</v>
      </c>
    </row>
    <row r="1251" spans="1:1" x14ac:dyDescent="0.25">
      <c r="A1251" s="14" t="s">
        <v>985</v>
      </c>
    </row>
    <row r="1252" spans="1:1" x14ac:dyDescent="0.25">
      <c r="A1252" s="15" t="s">
        <v>985</v>
      </c>
    </row>
    <row r="1253" spans="1:1" x14ac:dyDescent="0.25">
      <c r="A1253" s="16" t="s">
        <v>920</v>
      </c>
    </row>
    <row r="1254" spans="1:1" ht="16.5" thickBot="1" x14ac:dyDescent="0.3">
      <c r="A1254" s="18">
        <v>293.92</v>
      </c>
    </row>
    <row r="1255" spans="1:1" x14ac:dyDescent="0.25">
      <c r="A1255" s="11" t="s">
        <v>46</v>
      </c>
    </row>
    <row r="1256" spans="1:1" x14ac:dyDescent="0.25">
      <c r="A1256" s="10">
        <v>140012135</v>
      </c>
    </row>
    <row r="1257" spans="1:1" x14ac:dyDescent="0.25">
      <c r="A1257" s="14" t="s">
        <v>47</v>
      </c>
    </row>
    <row r="1258" spans="1:1" x14ac:dyDescent="0.25">
      <c r="A1258" s="15" t="s">
        <v>49</v>
      </c>
    </row>
    <row r="1259" spans="1:1" x14ac:dyDescent="0.25">
      <c r="A1259" s="16" t="s">
        <v>48</v>
      </c>
    </row>
    <row r="1260" spans="1:1" ht="16.5" thickBot="1" x14ac:dyDescent="0.3">
      <c r="A1260" s="18">
        <v>316325.90999999997</v>
      </c>
    </row>
    <row r="1261" spans="1:1" x14ac:dyDescent="0.25">
      <c r="A1261" s="11" t="s">
        <v>193</v>
      </c>
    </row>
    <row r="1262" spans="1:1" x14ac:dyDescent="0.25">
      <c r="A1262" s="10">
        <v>140009767</v>
      </c>
    </row>
    <row r="1263" spans="1:1" x14ac:dyDescent="0.25">
      <c r="A1263" s="14" t="s">
        <v>195</v>
      </c>
    </row>
    <row r="1264" spans="1:1" x14ac:dyDescent="0.25">
      <c r="A1264" s="15" t="s">
        <v>196</v>
      </c>
    </row>
    <row r="1265" spans="1:1" x14ac:dyDescent="0.25">
      <c r="A1265" s="16" t="s">
        <v>985</v>
      </c>
    </row>
    <row r="1266" spans="1:1" x14ac:dyDescent="0.25">
      <c r="A1266" s="17">
        <v>2398.8000000000002</v>
      </c>
    </row>
    <row r="1267" spans="1:1" x14ac:dyDescent="0.25">
      <c r="A1267" s="10">
        <v>140010343</v>
      </c>
    </row>
    <row r="1268" spans="1:1" x14ac:dyDescent="0.25">
      <c r="A1268" s="14" t="s">
        <v>195</v>
      </c>
    </row>
    <row r="1269" spans="1:1" x14ac:dyDescent="0.25">
      <c r="A1269" s="15" t="s">
        <v>196</v>
      </c>
    </row>
    <row r="1270" spans="1:1" x14ac:dyDescent="0.25">
      <c r="A1270" s="16" t="s">
        <v>985</v>
      </c>
    </row>
    <row r="1271" spans="1:1" x14ac:dyDescent="0.25">
      <c r="A1271" s="17">
        <v>845.19</v>
      </c>
    </row>
    <row r="1272" spans="1:1" x14ac:dyDescent="0.25">
      <c r="A1272" s="10">
        <v>140012956</v>
      </c>
    </row>
    <row r="1273" spans="1:1" x14ac:dyDescent="0.25">
      <c r="A1273" s="14" t="s">
        <v>195</v>
      </c>
    </row>
    <row r="1274" spans="1:1" x14ac:dyDescent="0.25">
      <c r="A1274" s="15" t="s">
        <v>196</v>
      </c>
    </row>
    <row r="1275" spans="1:1" x14ac:dyDescent="0.25">
      <c r="A1275" s="16" t="s">
        <v>985</v>
      </c>
    </row>
    <row r="1276" spans="1:1" ht="16.5" thickBot="1" x14ac:dyDescent="0.3">
      <c r="A1276" s="18">
        <v>37311.919999999998</v>
      </c>
    </row>
    <row r="1277" spans="1:1" x14ac:dyDescent="0.25">
      <c r="A1277" s="11" t="s">
        <v>152</v>
      </c>
    </row>
    <row r="1278" spans="1:1" x14ac:dyDescent="0.25">
      <c r="A1278" s="10">
        <v>160006471</v>
      </c>
    </row>
    <row r="1279" spans="1:1" x14ac:dyDescent="0.25">
      <c r="A1279" s="14" t="s">
        <v>153</v>
      </c>
    </row>
    <row r="1280" spans="1:1" x14ac:dyDescent="0.25">
      <c r="A1280" s="15" t="s">
        <v>49</v>
      </c>
    </row>
    <row r="1281" spans="1:1" x14ac:dyDescent="0.25">
      <c r="A1281" s="16" t="s">
        <v>154</v>
      </c>
    </row>
    <row r="1282" spans="1:1" ht="16.5" thickBot="1" x14ac:dyDescent="0.3">
      <c r="A1282" s="18">
        <v>57528.35</v>
      </c>
    </row>
    <row r="1283" spans="1:1" x14ac:dyDescent="0.25">
      <c r="A1283" s="11" t="s">
        <v>343</v>
      </c>
    </row>
    <row r="1284" spans="1:1" x14ac:dyDescent="0.25">
      <c r="A1284" s="10">
        <v>160006287</v>
      </c>
    </row>
    <row r="1285" spans="1:1" x14ac:dyDescent="0.25">
      <c r="A1285" s="14" t="s">
        <v>108</v>
      </c>
    </row>
    <row r="1286" spans="1:1" x14ac:dyDescent="0.25">
      <c r="A1286" s="15" t="s">
        <v>344</v>
      </c>
    </row>
    <row r="1287" spans="1:1" x14ac:dyDescent="0.25">
      <c r="A1287" s="16">
        <v>207</v>
      </c>
    </row>
    <row r="1288" spans="1:1" ht="16.5" thickBot="1" x14ac:dyDescent="0.3">
      <c r="A1288" s="18">
        <v>13000.08</v>
      </c>
    </row>
    <row r="1289" spans="1:1" x14ac:dyDescent="0.25">
      <c r="A1289" s="11" t="s">
        <v>905</v>
      </c>
    </row>
    <row r="1290" spans="1:1" x14ac:dyDescent="0.25">
      <c r="A1290" s="10">
        <v>140012480</v>
      </c>
    </row>
    <row r="1291" spans="1:1" x14ac:dyDescent="0.25">
      <c r="A1291" s="14" t="s">
        <v>906</v>
      </c>
    </row>
    <row r="1292" spans="1:1" x14ac:dyDescent="0.25">
      <c r="A1292" s="15" t="s">
        <v>907</v>
      </c>
    </row>
    <row r="1293" spans="1:1" x14ac:dyDescent="0.25">
      <c r="A1293" s="16">
        <v>1133</v>
      </c>
    </row>
    <row r="1294" spans="1:1" ht="16.5" thickBot="1" x14ac:dyDescent="0.3">
      <c r="A1294" s="18">
        <v>343.17</v>
      </c>
    </row>
    <row r="1295" spans="1:1" x14ac:dyDescent="0.25">
      <c r="A1295" s="11" t="s">
        <v>124</v>
      </c>
    </row>
    <row r="1296" spans="1:1" x14ac:dyDescent="0.25">
      <c r="A1296" s="10">
        <v>160006204</v>
      </c>
    </row>
    <row r="1297" spans="1:1" x14ac:dyDescent="0.25">
      <c r="A1297" s="14" t="s">
        <v>125</v>
      </c>
    </row>
    <row r="1298" spans="1:1" x14ac:dyDescent="0.25">
      <c r="A1298" s="15" t="s">
        <v>126</v>
      </c>
    </row>
    <row r="1299" spans="1:1" x14ac:dyDescent="0.25">
      <c r="A1299" s="16">
        <v>107</v>
      </c>
    </row>
    <row r="1300" spans="1:1" ht="16.5" thickBot="1" x14ac:dyDescent="0.3">
      <c r="A1300" s="18">
        <v>68660.509999999995</v>
      </c>
    </row>
    <row r="1301" spans="1:1" x14ac:dyDescent="0.25">
      <c r="A1301" s="11" t="s">
        <v>270</v>
      </c>
    </row>
    <row r="1302" spans="1:1" x14ac:dyDescent="0.25">
      <c r="A1302" s="10">
        <v>140010849</v>
      </c>
    </row>
    <row r="1303" spans="1:1" x14ac:dyDescent="0.25">
      <c r="A1303" s="14" t="s">
        <v>985</v>
      </c>
    </row>
    <row r="1304" spans="1:1" x14ac:dyDescent="0.25">
      <c r="A1304" s="15" t="s">
        <v>985</v>
      </c>
    </row>
    <row r="1305" spans="1:1" x14ac:dyDescent="0.25">
      <c r="A1305" s="16" t="s">
        <v>272</v>
      </c>
    </row>
    <row r="1306" spans="1:1" x14ac:dyDescent="0.25">
      <c r="A1306" s="17">
        <v>90589.42</v>
      </c>
    </row>
    <row r="1307" spans="1:1" x14ac:dyDescent="0.25">
      <c r="A1307" s="10">
        <v>140011153</v>
      </c>
    </row>
    <row r="1308" spans="1:1" x14ac:dyDescent="0.25">
      <c r="A1308" s="14" t="s">
        <v>985</v>
      </c>
    </row>
    <row r="1309" spans="1:1" x14ac:dyDescent="0.25">
      <c r="A1309" s="15" t="s">
        <v>985</v>
      </c>
    </row>
    <row r="1310" spans="1:1" x14ac:dyDescent="0.25">
      <c r="A1310" s="16" t="s">
        <v>272</v>
      </c>
    </row>
    <row r="1311" spans="1:1" ht="16.5" thickBot="1" x14ac:dyDescent="0.3">
      <c r="A1311" s="18">
        <v>19911.599999999999</v>
      </c>
    </row>
    <row r="1312" spans="1:1" x14ac:dyDescent="0.25">
      <c r="A1312" s="11" t="s">
        <v>21</v>
      </c>
    </row>
    <row r="1313" spans="1:1" x14ac:dyDescent="0.25">
      <c r="A1313" s="10">
        <v>140013285</v>
      </c>
    </row>
    <row r="1314" spans="1:1" x14ac:dyDescent="0.25">
      <c r="A1314" s="14" t="s">
        <v>21</v>
      </c>
    </row>
    <row r="1315" spans="1:1" x14ac:dyDescent="0.25">
      <c r="A1315" s="15" t="s">
        <v>23</v>
      </c>
    </row>
    <row r="1316" spans="1:1" x14ac:dyDescent="0.25">
      <c r="A1316" s="16" t="s">
        <v>985</v>
      </c>
    </row>
    <row r="1317" spans="1:1" ht="16.5" thickBot="1" x14ac:dyDescent="0.3">
      <c r="A1317" s="18">
        <v>858676.83</v>
      </c>
    </row>
    <row r="1318" spans="1:1" x14ac:dyDescent="0.25">
      <c r="A1318" s="11" t="s">
        <v>526</v>
      </c>
    </row>
    <row r="1319" spans="1:1" x14ac:dyDescent="0.25">
      <c r="A1319" s="10">
        <v>140012369</v>
      </c>
    </row>
    <row r="1320" spans="1:1" x14ac:dyDescent="0.25">
      <c r="A1320" s="14" t="s">
        <v>527</v>
      </c>
    </row>
    <row r="1321" spans="1:1" x14ac:dyDescent="0.25">
      <c r="A1321" s="15" t="s">
        <v>528</v>
      </c>
    </row>
    <row r="1322" spans="1:1" x14ac:dyDescent="0.25">
      <c r="A1322" s="16">
        <v>128</v>
      </c>
    </row>
    <row r="1323" spans="1:1" x14ac:dyDescent="0.25">
      <c r="A1323" s="17">
        <v>5210.49</v>
      </c>
    </row>
    <row r="1324" spans="1:1" x14ac:dyDescent="0.25">
      <c r="A1324" s="10">
        <v>160005560</v>
      </c>
    </row>
    <row r="1325" spans="1:1" x14ac:dyDescent="0.25">
      <c r="A1325" s="14" t="s">
        <v>527</v>
      </c>
    </row>
    <row r="1326" spans="1:1" x14ac:dyDescent="0.25">
      <c r="A1326" s="15" t="s">
        <v>528</v>
      </c>
    </row>
    <row r="1327" spans="1:1" x14ac:dyDescent="0.25">
      <c r="A1327" s="16">
        <v>128</v>
      </c>
    </row>
    <row r="1328" spans="1:1" ht="16.5" thickBot="1" x14ac:dyDescent="0.3">
      <c r="A1328" s="18">
        <v>3954.17</v>
      </c>
    </row>
    <row r="1329" spans="1:1" x14ac:dyDescent="0.25">
      <c r="A1329" s="11" t="s">
        <v>170</v>
      </c>
    </row>
    <row r="1330" spans="1:1" x14ac:dyDescent="0.25">
      <c r="A1330" s="10">
        <v>160006199</v>
      </c>
    </row>
    <row r="1331" spans="1:1" x14ac:dyDescent="0.25">
      <c r="A1331" s="14" t="s">
        <v>65</v>
      </c>
    </row>
    <row r="1332" spans="1:1" x14ac:dyDescent="0.25">
      <c r="A1332" s="15" t="s">
        <v>35</v>
      </c>
    </row>
    <row r="1333" spans="1:1" x14ac:dyDescent="0.25">
      <c r="A1333" s="16" t="s">
        <v>66</v>
      </c>
    </row>
    <row r="1334" spans="1:1" ht="16.5" thickBot="1" x14ac:dyDescent="0.3">
      <c r="A1334" s="18">
        <v>42395.19</v>
      </c>
    </row>
    <row r="1335" spans="1:1" x14ac:dyDescent="0.25">
      <c r="A1335" s="11" t="s">
        <v>346</v>
      </c>
    </row>
    <row r="1336" spans="1:1" x14ac:dyDescent="0.25">
      <c r="A1336" s="10">
        <v>140012588</v>
      </c>
    </row>
    <row r="1337" spans="1:1" x14ac:dyDescent="0.25">
      <c r="A1337" s="14" t="s">
        <v>985</v>
      </c>
    </row>
    <row r="1338" spans="1:1" x14ac:dyDescent="0.25">
      <c r="A1338" s="15" t="s">
        <v>985</v>
      </c>
    </row>
    <row r="1339" spans="1:1" x14ac:dyDescent="0.25">
      <c r="A1339" s="16" t="s">
        <v>58</v>
      </c>
    </row>
    <row r="1340" spans="1:1" ht="16.5" thickBot="1" x14ac:dyDescent="0.3">
      <c r="A1340" s="18">
        <v>12952.14</v>
      </c>
    </row>
    <row r="1341" spans="1:1" x14ac:dyDescent="0.25">
      <c r="A1341" s="11" t="s">
        <v>563</v>
      </c>
    </row>
    <row r="1342" spans="1:1" x14ac:dyDescent="0.25">
      <c r="A1342" s="10">
        <v>140012827</v>
      </c>
    </row>
    <row r="1343" spans="1:1" x14ac:dyDescent="0.25">
      <c r="A1343" s="14" t="s">
        <v>985</v>
      </c>
    </row>
    <row r="1344" spans="1:1" x14ac:dyDescent="0.25">
      <c r="A1344" s="15" t="s">
        <v>985</v>
      </c>
    </row>
    <row r="1345" spans="1:1" x14ac:dyDescent="0.25">
      <c r="A1345" s="16" t="s">
        <v>565</v>
      </c>
    </row>
    <row r="1346" spans="1:1" x14ac:dyDescent="0.25">
      <c r="A1346" s="17">
        <v>1351.19</v>
      </c>
    </row>
    <row r="1347" spans="1:1" x14ac:dyDescent="0.25">
      <c r="A1347" s="10">
        <v>140012929</v>
      </c>
    </row>
    <row r="1348" spans="1:1" x14ac:dyDescent="0.25">
      <c r="A1348" s="14" t="s">
        <v>985</v>
      </c>
    </row>
    <row r="1349" spans="1:1" x14ac:dyDescent="0.25">
      <c r="A1349" s="15" t="s">
        <v>985</v>
      </c>
    </row>
    <row r="1350" spans="1:1" x14ac:dyDescent="0.25">
      <c r="A1350" s="16" t="s">
        <v>565</v>
      </c>
    </row>
    <row r="1351" spans="1:1" ht="16.5" thickBot="1" x14ac:dyDescent="0.3">
      <c r="A1351" s="18">
        <v>4687.2</v>
      </c>
    </row>
    <row r="1352" spans="1:1" x14ac:dyDescent="0.25">
      <c r="A1352" s="11" t="s">
        <v>517</v>
      </c>
    </row>
    <row r="1353" spans="1:1" x14ac:dyDescent="0.25">
      <c r="A1353" s="10">
        <v>140012983</v>
      </c>
    </row>
    <row r="1354" spans="1:1" x14ac:dyDescent="0.25">
      <c r="A1354" s="14" t="s">
        <v>985</v>
      </c>
    </row>
    <row r="1355" spans="1:1" x14ac:dyDescent="0.25">
      <c r="A1355" s="15" t="s">
        <v>985</v>
      </c>
    </row>
    <row r="1356" spans="1:1" x14ac:dyDescent="0.25">
      <c r="A1356" s="16" t="s">
        <v>519</v>
      </c>
    </row>
    <row r="1357" spans="1:1" ht="16.5" thickBot="1" x14ac:dyDescent="0.3">
      <c r="A1357" s="18">
        <v>5272.74</v>
      </c>
    </row>
    <row r="1358" spans="1:1" x14ac:dyDescent="0.25">
      <c r="A1358" s="11" t="s">
        <v>851</v>
      </c>
    </row>
    <row r="1359" spans="1:1" x14ac:dyDescent="0.25">
      <c r="A1359" s="10">
        <v>140010209</v>
      </c>
    </row>
    <row r="1360" spans="1:1" x14ac:dyDescent="0.25">
      <c r="A1360" s="14" t="s">
        <v>985</v>
      </c>
    </row>
    <row r="1361" spans="1:1" x14ac:dyDescent="0.25">
      <c r="A1361" s="15" t="s">
        <v>985</v>
      </c>
    </row>
    <row r="1362" spans="1:1" x14ac:dyDescent="0.25">
      <c r="A1362" s="16" t="s">
        <v>853</v>
      </c>
    </row>
    <row r="1363" spans="1:1" ht="16.5" thickBot="1" x14ac:dyDescent="0.3">
      <c r="A1363" s="18">
        <v>539.25</v>
      </c>
    </row>
    <row r="1364" spans="1:1" x14ac:dyDescent="0.25">
      <c r="A1364" s="11" t="s">
        <v>839</v>
      </c>
    </row>
    <row r="1365" spans="1:1" x14ac:dyDescent="0.25">
      <c r="A1365" s="10">
        <v>140011678</v>
      </c>
    </row>
    <row r="1366" spans="1:1" x14ac:dyDescent="0.25">
      <c r="A1366" s="14" t="s">
        <v>985</v>
      </c>
    </row>
    <row r="1367" spans="1:1" x14ac:dyDescent="0.25">
      <c r="A1367" s="15" t="s">
        <v>985</v>
      </c>
    </row>
    <row r="1368" spans="1:1" x14ac:dyDescent="0.25">
      <c r="A1368" s="16" t="s">
        <v>840</v>
      </c>
    </row>
    <row r="1369" spans="1:1" x14ac:dyDescent="0.25">
      <c r="A1369" s="17">
        <v>904.9</v>
      </c>
    </row>
    <row r="1370" spans="1:1" x14ac:dyDescent="0.25">
      <c r="A1370" s="10">
        <v>140013275</v>
      </c>
    </row>
    <row r="1371" spans="1:1" x14ac:dyDescent="0.25">
      <c r="A1371" s="14" t="s">
        <v>985</v>
      </c>
    </row>
    <row r="1372" spans="1:1" x14ac:dyDescent="0.25">
      <c r="A1372" s="15" t="s">
        <v>985</v>
      </c>
    </row>
    <row r="1373" spans="1:1" x14ac:dyDescent="0.25">
      <c r="A1373" s="16" t="s">
        <v>840</v>
      </c>
    </row>
    <row r="1374" spans="1:1" ht="16.5" thickBot="1" x14ac:dyDescent="0.3">
      <c r="A1374" s="18">
        <v>537.26</v>
      </c>
    </row>
    <row r="1375" spans="1:1" x14ac:dyDescent="0.25">
      <c r="A1375" s="11" t="s">
        <v>961</v>
      </c>
    </row>
    <row r="1376" spans="1:1" x14ac:dyDescent="0.25">
      <c r="A1376" s="10">
        <v>140011904</v>
      </c>
    </row>
    <row r="1377" spans="1:1" x14ac:dyDescent="0.25">
      <c r="A1377" s="14" t="s">
        <v>985</v>
      </c>
    </row>
    <row r="1378" spans="1:1" x14ac:dyDescent="0.25">
      <c r="A1378" s="15" t="s">
        <v>985</v>
      </c>
    </row>
    <row r="1379" spans="1:1" x14ac:dyDescent="0.25">
      <c r="A1379" s="16" t="s">
        <v>963</v>
      </c>
    </row>
    <row r="1380" spans="1:1" ht="16.5" thickBot="1" x14ac:dyDescent="0.3">
      <c r="A1380" s="18">
        <v>87.06</v>
      </c>
    </row>
    <row r="1381" spans="1:1" x14ac:dyDescent="0.25">
      <c r="A1381" s="11" t="s">
        <v>399</v>
      </c>
    </row>
    <row r="1382" spans="1:1" x14ac:dyDescent="0.25">
      <c r="A1382" s="10">
        <v>140010709</v>
      </c>
    </row>
    <row r="1383" spans="1:1" x14ac:dyDescent="0.25">
      <c r="A1383" s="14" t="s">
        <v>400</v>
      </c>
    </row>
    <row r="1384" spans="1:1" x14ac:dyDescent="0.25">
      <c r="A1384" s="15" t="s">
        <v>401</v>
      </c>
    </row>
    <row r="1385" spans="1:1" x14ac:dyDescent="0.25">
      <c r="A1385" s="16">
        <v>31</v>
      </c>
    </row>
    <row r="1386" spans="1:1" x14ac:dyDescent="0.25">
      <c r="A1386" s="17">
        <v>9352.5499999999993</v>
      </c>
    </row>
    <row r="1387" spans="1:1" x14ac:dyDescent="0.25">
      <c r="A1387" s="10">
        <v>140013043</v>
      </c>
    </row>
    <row r="1388" spans="1:1" x14ac:dyDescent="0.25">
      <c r="A1388" s="14" t="s">
        <v>400</v>
      </c>
    </row>
    <row r="1389" spans="1:1" x14ac:dyDescent="0.25">
      <c r="A1389" s="15" t="s">
        <v>401</v>
      </c>
    </row>
    <row r="1390" spans="1:1" x14ac:dyDescent="0.25">
      <c r="A1390" s="16">
        <v>31</v>
      </c>
    </row>
    <row r="1391" spans="1:1" ht="16.5" thickBot="1" x14ac:dyDescent="0.3">
      <c r="A1391" s="18">
        <v>4232.3500000000004</v>
      </c>
    </row>
    <row r="1392" spans="1:1" x14ac:dyDescent="0.25">
      <c r="A1392" s="11" t="s">
        <v>868</v>
      </c>
    </row>
    <row r="1393" spans="1:1" x14ac:dyDescent="0.25">
      <c r="A1393" s="10">
        <v>140012445</v>
      </c>
    </row>
    <row r="1394" spans="1:1" x14ac:dyDescent="0.25">
      <c r="A1394" s="14" t="s">
        <v>868</v>
      </c>
    </row>
    <row r="1395" spans="1:1" x14ac:dyDescent="0.25">
      <c r="A1395" s="15" t="s">
        <v>870</v>
      </c>
    </row>
    <row r="1396" spans="1:1" x14ac:dyDescent="0.25">
      <c r="A1396" s="16" t="s">
        <v>985</v>
      </c>
    </row>
    <row r="1397" spans="1:1" ht="16.5" thickBot="1" x14ac:dyDescent="0.3">
      <c r="A1397" s="18">
        <v>497.98</v>
      </c>
    </row>
    <row r="1398" spans="1:1" x14ac:dyDescent="0.25">
      <c r="A1398" s="11" t="s">
        <v>266</v>
      </c>
    </row>
    <row r="1399" spans="1:1" x14ac:dyDescent="0.25">
      <c r="A1399" s="10">
        <v>160006198</v>
      </c>
    </row>
    <row r="1400" spans="1:1" x14ac:dyDescent="0.25">
      <c r="A1400" s="14" t="s">
        <v>267</v>
      </c>
    </row>
    <row r="1401" spans="1:1" x14ac:dyDescent="0.25">
      <c r="A1401" s="15" t="s">
        <v>268</v>
      </c>
    </row>
    <row r="1402" spans="1:1" x14ac:dyDescent="0.25">
      <c r="A1402" s="16">
        <v>127</v>
      </c>
    </row>
    <row r="1403" spans="1:1" ht="16.5" thickBot="1" x14ac:dyDescent="0.3">
      <c r="A1403" s="18">
        <v>20162.5</v>
      </c>
    </row>
    <row r="1404" spans="1:1" x14ac:dyDescent="0.25">
      <c r="A1404" s="11" t="s">
        <v>696</v>
      </c>
    </row>
    <row r="1405" spans="1:1" x14ac:dyDescent="0.25">
      <c r="A1405" s="10">
        <v>140012889</v>
      </c>
    </row>
    <row r="1406" spans="1:1" x14ac:dyDescent="0.25">
      <c r="A1406" s="14" t="s">
        <v>985</v>
      </c>
    </row>
    <row r="1407" spans="1:1" x14ac:dyDescent="0.25">
      <c r="A1407" s="15" t="s">
        <v>985</v>
      </c>
    </row>
    <row r="1408" spans="1:1" x14ac:dyDescent="0.25">
      <c r="A1408" s="16" t="s">
        <v>698</v>
      </c>
    </row>
    <row r="1409" spans="1:1" ht="16.5" thickBot="1" x14ac:dyDescent="0.3">
      <c r="A1409" s="18">
        <v>1625.45</v>
      </c>
    </row>
    <row r="1410" spans="1:1" x14ac:dyDescent="0.25">
      <c r="A1410" s="11" t="s">
        <v>372</v>
      </c>
    </row>
    <row r="1411" spans="1:1" x14ac:dyDescent="0.25">
      <c r="A1411" s="10">
        <v>160006300</v>
      </c>
    </row>
    <row r="1412" spans="1:1" x14ac:dyDescent="0.25">
      <c r="A1412" s="14" t="s">
        <v>373</v>
      </c>
    </row>
    <row r="1413" spans="1:1" x14ac:dyDescent="0.25">
      <c r="A1413" s="15" t="s">
        <v>374</v>
      </c>
    </row>
    <row r="1414" spans="1:1" x14ac:dyDescent="0.25">
      <c r="A1414" s="16">
        <v>1384</v>
      </c>
    </row>
    <row r="1415" spans="1:1" ht="16.5" thickBot="1" x14ac:dyDescent="0.3">
      <c r="A1415" s="18">
        <v>10587.67</v>
      </c>
    </row>
    <row r="1416" spans="1:1" x14ac:dyDescent="0.25">
      <c r="A1416" s="11" t="s">
        <v>580</v>
      </c>
    </row>
    <row r="1417" spans="1:1" x14ac:dyDescent="0.25">
      <c r="A1417" s="10">
        <v>140012185</v>
      </c>
    </row>
    <row r="1418" spans="1:1" x14ac:dyDescent="0.25">
      <c r="A1418" s="14" t="s">
        <v>581</v>
      </c>
    </row>
    <row r="1419" spans="1:1" x14ac:dyDescent="0.25">
      <c r="A1419" s="15" t="s">
        <v>582</v>
      </c>
    </row>
    <row r="1420" spans="1:1" x14ac:dyDescent="0.25">
      <c r="A1420" s="16">
        <v>174</v>
      </c>
    </row>
    <row r="1421" spans="1:1" ht="16.5" thickBot="1" x14ac:dyDescent="0.3">
      <c r="A1421" s="18">
        <v>3715.89</v>
      </c>
    </row>
    <row r="1422" spans="1:1" x14ac:dyDescent="0.25">
      <c r="A1422" s="11" t="s">
        <v>497</v>
      </c>
    </row>
    <row r="1423" spans="1:1" x14ac:dyDescent="0.25">
      <c r="A1423" s="10">
        <v>140013247</v>
      </c>
    </row>
    <row r="1424" spans="1:1" x14ac:dyDescent="0.25">
      <c r="A1424" s="14" t="s">
        <v>498</v>
      </c>
    </row>
    <row r="1425" spans="1:1" x14ac:dyDescent="0.25">
      <c r="A1425" s="15" t="s">
        <v>295</v>
      </c>
    </row>
    <row r="1426" spans="1:1" x14ac:dyDescent="0.25">
      <c r="A1426" s="16" t="s">
        <v>499</v>
      </c>
    </row>
    <row r="1427" spans="1:1" ht="16.5" thickBot="1" x14ac:dyDescent="0.3">
      <c r="A1427" s="18">
        <v>5812.31</v>
      </c>
    </row>
    <row r="1428" spans="1:1" x14ac:dyDescent="0.25">
      <c r="A1428" s="11" t="s">
        <v>794</v>
      </c>
    </row>
    <row r="1429" spans="1:1" x14ac:dyDescent="0.25">
      <c r="A1429" s="10">
        <v>140011569</v>
      </c>
    </row>
    <row r="1430" spans="1:1" x14ac:dyDescent="0.25">
      <c r="A1430" s="14" t="s">
        <v>985</v>
      </c>
    </row>
    <row r="1431" spans="1:1" x14ac:dyDescent="0.25">
      <c r="A1431" s="15" t="s">
        <v>985</v>
      </c>
    </row>
    <row r="1432" spans="1:1" x14ac:dyDescent="0.25">
      <c r="A1432" s="16" t="s">
        <v>795</v>
      </c>
    </row>
    <row r="1433" spans="1:1" ht="16.5" thickBot="1" x14ac:dyDescent="0.3">
      <c r="A1433" s="18">
        <v>840.73</v>
      </c>
    </row>
    <row r="1434" spans="1:1" x14ac:dyDescent="0.25">
      <c r="A1434" s="11" t="s">
        <v>99</v>
      </c>
    </row>
    <row r="1435" spans="1:1" x14ac:dyDescent="0.25">
      <c r="A1435" s="10">
        <v>140010582</v>
      </c>
    </row>
    <row r="1436" spans="1:1" x14ac:dyDescent="0.25">
      <c r="A1436" s="14" t="s">
        <v>100</v>
      </c>
    </row>
    <row r="1437" spans="1:1" x14ac:dyDescent="0.25">
      <c r="A1437" s="15" t="s">
        <v>35</v>
      </c>
    </row>
    <row r="1438" spans="1:1" x14ac:dyDescent="0.25">
      <c r="A1438" s="16" t="s">
        <v>101</v>
      </c>
    </row>
    <row r="1439" spans="1:1" x14ac:dyDescent="0.25">
      <c r="A1439" s="17">
        <v>41316.22</v>
      </c>
    </row>
    <row r="1440" spans="1:1" x14ac:dyDescent="0.25">
      <c r="A1440" s="10">
        <v>140012688</v>
      </c>
    </row>
    <row r="1441" spans="1:1" x14ac:dyDescent="0.25">
      <c r="A1441" s="14" t="s">
        <v>100</v>
      </c>
    </row>
    <row r="1442" spans="1:1" x14ac:dyDescent="0.25">
      <c r="A1442" s="15" t="s">
        <v>35</v>
      </c>
    </row>
    <row r="1443" spans="1:1" x14ac:dyDescent="0.25">
      <c r="A1443" s="16" t="s">
        <v>101</v>
      </c>
    </row>
    <row r="1444" spans="1:1" x14ac:dyDescent="0.25">
      <c r="A1444" s="17">
        <v>83655.75</v>
      </c>
    </row>
    <row r="1445" spans="1:1" x14ac:dyDescent="0.25">
      <c r="A1445" s="10">
        <v>140012791</v>
      </c>
    </row>
    <row r="1446" spans="1:1" x14ac:dyDescent="0.25">
      <c r="A1446" s="14" t="s">
        <v>100</v>
      </c>
    </row>
    <row r="1447" spans="1:1" x14ac:dyDescent="0.25">
      <c r="A1447" s="15" t="s">
        <v>35</v>
      </c>
    </row>
    <row r="1448" spans="1:1" x14ac:dyDescent="0.25">
      <c r="A1448" s="16" t="s">
        <v>101</v>
      </c>
    </row>
    <row r="1449" spans="1:1" x14ac:dyDescent="0.25">
      <c r="A1449" s="17">
        <v>9881.7800000000007</v>
      </c>
    </row>
    <row r="1450" spans="1:1" x14ac:dyDescent="0.25">
      <c r="A1450" s="10">
        <v>140013046</v>
      </c>
    </row>
    <row r="1451" spans="1:1" x14ac:dyDescent="0.25">
      <c r="A1451" s="14" t="s">
        <v>100</v>
      </c>
    </row>
    <row r="1452" spans="1:1" x14ac:dyDescent="0.25">
      <c r="A1452" s="15" t="s">
        <v>35</v>
      </c>
    </row>
    <row r="1453" spans="1:1" x14ac:dyDescent="0.25">
      <c r="A1453" s="16" t="s">
        <v>101</v>
      </c>
    </row>
    <row r="1454" spans="1:1" x14ac:dyDescent="0.25">
      <c r="A1454" s="17">
        <v>92277.91</v>
      </c>
    </row>
    <row r="1455" spans="1:1" x14ac:dyDescent="0.25">
      <c r="A1455" s="10">
        <v>140013272</v>
      </c>
    </row>
    <row r="1456" spans="1:1" x14ac:dyDescent="0.25">
      <c r="A1456" s="14" t="s">
        <v>100</v>
      </c>
    </row>
    <row r="1457" spans="1:1" x14ac:dyDescent="0.25">
      <c r="A1457" s="15" t="s">
        <v>35</v>
      </c>
    </row>
    <row r="1458" spans="1:1" x14ac:dyDescent="0.25">
      <c r="A1458" s="16" t="s">
        <v>101</v>
      </c>
    </row>
    <row r="1459" spans="1:1" x14ac:dyDescent="0.25">
      <c r="A1459" s="17">
        <v>303.79000000000002</v>
      </c>
    </row>
    <row r="1460" spans="1:1" x14ac:dyDescent="0.25">
      <c r="A1460" s="10">
        <v>160006341</v>
      </c>
    </row>
    <row r="1461" spans="1:1" x14ac:dyDescent="0.25">
      <c r="A1461" s="14" t="s">
        <v>100</v>
      </c>
    </row>
    <row r="1462" spans="1:1" x14ac:dyDescent="0.25">
      <c r="A1462" s="15" t="s">
        <v>35</v>
      </c>
    </row>
    <row r="1463" spans="1:1" x14ac:dyDescent="0.25">
      <c r="A1463" s="16" t="s">
        <v>101</v>
      </c>
    </row>
    <row r="1464" spans="1:1" ht="16.5" thickBot="1" x14ac:dyDescent="0.3">
      <c r="A1464" s="18">
        <v>275112.71000000002</v>
      </c>
    </row>
    <row r="1465" spans="1:1" x14ac:dyDescent="0.25">
      <c r="A1465" s="11" t="s">
        <v>279</v>
      </c>
    </row>
    <row r="1466" spans="1:1" x14ac:dyDescent="0.25">
      <c r="A1466" s="10">
        <v>140010828</v>
      </c>
    </row>
    <row r="1467" spans="1:1" x14ac:dyDescent="0.25">
      <c r="A1467" s="14" t="s">
        <v>65</v>
      </c>
    </row>
    <row r="1468" spans="1:1" x14ac:dyDescent="0.25">
      <c r="A1468" s="15" t="s">
        <v>35</v>
      </c>
    </row>
    <row r="1469" spans="1:1" x14ac:dyDescent="0.25">
      <c r="A1469" s="16" t="s">
        <v>66</v>
      </c>
    </row>
    <row r="1470" spans="1:1" x14ac:dyDescent="0.25">
      <c r="A1470" s="17">
        <v>9083.7800000000007</v>
      </c>
    </row>
    <row r="1471" spans="1:1" x14ac:dyDescent="0.25">
      <c r="A1471" s="10">
        <v>140012562</v>
      </c>
    </row>
    <row r="1472" spans="1:1" x14ac:dyDescent="0.25">
      <c r="A1472" s="14" t="s">
        <v>65</v>
      </c>
    </row>
    <row r="1473" spans="1:1" x14ac:dyDescent="0.25">
      <c r="A1473" s="15" t="s">
        <v>35</v>
      </c>
    </row>
    <row r="1474" spans="1:1" x14ac:dyDescent="0.25">
      <c r="A1474" s="16" t="s">
        <v>66</v>
      </c>
    </row>
    <row r="1475" spans="1:1" x14ac:dyDescent="0.25">
      <c r="A1475" s="17">
        <v>18858.23</v>
      </c>
    </row>
    <row r="1476" spans="1:1" x14ac:dyDescent="0.25">
      <c r="A1476" s="10">
        <v>160005295</v>
      </c>
    </row>
    <row r="1477" spans="1:1" x14ac:dyDescent="0.25">
      <c r="A1477" s="14" t="s">
        <v>65</v>
      </c>
    </row>
    <row r="1478" spans="1:1" x14ac:dyDescent="0.25">
      <c r="A1478" s="15" t="s">
        <v>35</v>
      </c>
    </row>
    <row r="1479" spans="1:1" x14ac:dyDescent="0.25">
      <c r="A1479" s="16" t="s">
        <v>66</v>
      </c>
    </row>
    <row r="1480" spans="1:1" x14ac:dyDescent="0.25">
      <c r="A1480" s="17">
        <v>654.82000000000005</v>
      </c>
    </row>
    <row r="1481" spans="1:1" x14ac:dyDescent="0.25">
      <c r="A1481" s="10">
        <v>160005305</v>
      </c>
    </row>
    <row r="1482" spans="1:1" x14ac:dyDescent="0.25">
      <c r="A1482" s="14" t="s">
        <v>65</v>
      </c>
    </row>
    <row r="1483" spans="1:1" x14ac:dyDescent="0.25">
      <c r="A1483" s="15" t="s">
        <v>35</v>
      </c>
    </row>
    <row r="1484" spans="1:1" x14ac:dyDescent="0.25">
      <c r="A1484" s="16" t="s">
        <v>66</v>
      </c>
    </row>
    <row r="1485" spans="1:1" x14ac:dyDescent="0.25">
      <c r="A1485" s="17">
        <v>4722.63</v>
      </c>
    </row>
    <row r="1486" spans="1:1" x14ac:dyDescent="0.25">
      <c r="A1486" s="10">
        <v>160006175</v>
      </c>
    </row>
    <row r="1487" spans="1:1" x14ac:dyDescent="0.25">
      <c r="A1487" s="14" t="s">
        <v>65</v>
      </c>
    </row>
    <row r="1488" spans="1:1" x14ac:dyDescent="0.25">
      <c r="A1488" s="15" t="s">
        <v>35</v>
      </c>
    </row>
    <row r="1489" spans="1:1" x14ac:dyDescent="0.25">
      <c r="A1489" s="16" t="s">
        <v>66</v>
      </c>
    </row>
    <row r="1490" spans="1:1" x14ac:dyDescent="0.25">
      <c r="A1490" s="17">
        <v>2146.37</v>
      </c>
    </row>
    <row r="1491" spans="1:1" x14ac:dyDescent="0.25">
      <c r="A1491" s="10">
        <v>160006730</v>
      </c>
    </row>
    <row r="1492" spans="1:1" x14ac:dyDescent="0.25">
      <c r="A1492" s="14" t="s">
        <v>65</v>
      </c>
    </row>
    <row r="1493" spans="1:1" x14ac:dyDescent="0.25">
      <c r="A1493" s="15" t="s">
        <v>35</v>
      </c>
    </row>
    <row r="1494" spans="1:1" x14ac:dyDescent="0.25">
      <c r="A1494" s="16" t="s">
        <v>66</v>
      </c>
    </row>
    <row r="1495" spans="1:1" ht="16.5" thickBot="1" x14ac:dyDescent="0.3">
      <c r="A1495" s="18">
        <v>2767.56</v>
      </c>
    </row>
    <row r="1496" spans="1:1" x14ac:dyDescent="0.25">
      <c r="A1496" s="11" t="s">
        <v>64</v>
      </c>
    </row>
    <row r="1497" spans="1:1" x14ac:dyDescent="0.25">
      <c r="A1497" s="10">
        <v>140010826</v>
      </c>
    </row>
    <row r="1498" spans="1:1" x14ac:dyDescent="0.25">
      <c r="A1498" s="14" t="s">
        <v>65</v>
      </c>
    </row>
    <row r="1499" spans="1:1" x14ac:dyDescent="0.25">
      <c r="A1499" s="15" t="s">
        <v>35</v>
      </c>
    </row>
    <row r="1500" spans="1:1" x14ac:dyDescent="0.25">
      <c r="A1500" s="16" t="s">
        <v>66</v>
      </c>
    </row>
    <row r="1501" spans="1:1" ht="16.5" thickBot="1" x14ac:dyDescent="0.3">
      <c r="A1501" s="18">
        <v>219028.28</v>
      </c>
    </row>
    <row r="1502" spans="1:1" x14ac:dyDescent="0.25">
      <c r="A1502" s="11" t="s">
        <v>251</v>
      </c>
    </row>
    <row r="1503" spans="1:1" x14ac:dyDescent="0.25">
      <c r="A1503" s="10">
        <v>140010836</v>
      </c>
    </row>
    <row r="1504" spans="1:1" x14ac:dyDescent="0.25">
      <c r="A1504" s="14" t="s">
        <v>65</v>
      </c>
    </row>
    <row r="1505" spans="1:1" x14ac:dyDescent="0.25">
      <c r="A1505" s="15" t="s">
        <v>35</v>
      </c>
    </row>
    <row r="1506" spans="1:1" x14ac:dyDescent="0.25">
      <c r="A1506" s="16" t="s">
        <v>66</v>
      </c>
    </row>
    <row r="1507" spans="1:1" ht="16.5" thickBot="1" x14ac:dyDescent="0.3">
      <c r="A1507" s="18">
        <v>111020.62</v>
      </c>
    </row>
    <row r="1508" spans="1:1" x14ac:dyDescent="0.25">
      <c r="A1508" s="11" t="s">
        <v>626</v>
      </c>
    </row>
    <row r="1509" spans="1:1" x14ac:dyDescent="0.25">
      <c r="A1509" s="10">
        <v>160006567</v>
      </c>
    </row>
    <row r="1510" spans="1:1" x14ac:dyDescent="0.25">
      <c r="A1510" s="14" t="s">
        <v>627</v>
      </c>
    </row>
    <row r="1511" spans="1:1" x14ac:dyDescent="0.25">
      <c r="A1511" s="15" t="s">
        <v>95</v>
      </c>
    </row>
    <row r="1512" spans="1:1" x14ac:dyDescent="0.25">
      <c r="A1512" s="16" t="s">
        <v>628</v>
      </c>
    </row>
    <row r="1513" spans="1:1" ht="16.5" thickBot="1" x14ac:dyDescent="0.3">
      <c r="A1513" s="18">
        <v>2533.86</v>
      </c>
    </row>
    <row r="1514" spans="1:1" x14ac:dyDescent="0.25">
      <c r="A1514" s="11" t="s">
        <v>740</v>
      </c>
    </row>
    <row r="1515" spans="1:1" x14ac:dyDescent="0.25">
      <c r="A1515" s="10">
        <v>140012122</v>
      </c>
    </row>
    <row r="1516" spans="1:1" x14ac:dyDescent="0.25">
      <c r="A1516" s="14" t="s">
        <v>985</v>
      </c>
    </row>
    <row r="1517" spans="1:1" x14ac:dyDescent="0.25">
      <c r="A1517" s="15" t="s">
        <v>985</v>
      </c>
    </row>
    <row r="1518" spans="1:1" x14ac:dyDescent="0.25">
      <c r="A1518" s="16" t="s">
        <v>742</v>
      </c>
    </row>
    <row r="1519" spans="1:1" ht="16.5" thickBot="1" x14ac:dyDescent="0.3">
      <c r="A1519" s="18">
        <v>1253.2</v>
      </c>
    </row>
    <row r="1520" spans="1:1" x14ac:dyDescent="0.25">
      <c r="A1520" s="11" t="s">
        <v>890</v>
      </c>
    </row>
    <row r="1521" spans="1:1" x14ac:dyDescent="0.25">
      <c r="A1521" s="10">
        <v>160005771</v>
      </c>
    </row>
    <row r="1522" spans="1:1" x14ac:dyDescent="0.25">
      <c r="A1522" s="14" t="s">
        <v>891</v>
      </c>
    </row>
    <row r="1523" spans="1:1" x14ac:dyDescent="0.25">
      <c r="A1523" s="15" t="s">
        <v>79</v>
      </c>
    </row>
    <row r="1524" spans="1:1" x14ac:dyDescent="0.25">
      <c r="A1524" s="16" t="s">
        <v>892</v>
      </c>
    </row>
    <row r="1525" spans="1:1" ht="16.5" thickBot="1" x14ac:dyDescent="0.3">
      <c r="A1525" s="18">
        <v>921.02</v>
      </c>
    </row>
    <row r="1526" spans="1:1" x14ac:dyDescent="0.25">
      <c r="A1526" s="11" t="s">
        <v>701</v>
      </c>
    </row>
    <row r="1527" spans="1:1" x14ac:dyDescent="0.25">
      <c r="A1527" s="10">
        <v>140010637</v>
      </c>
    </row>
    <row r="1528" spans="1:1" x14ac:dyDescent="0.25">
      <c r="A1528" s="14" t="s">
        <v>985</v>
      </c>
    </row>
    <row r="1529" spans="1:1" x14ac:dyDescent="0.25">
      <c r="A1529" s="15" t="s">
        <v>985</v>
      </c>
    </row>
    <row r="1530" spans="1:1" x14ac:dyDescent="0.25">
      <c r="A1530" s="16" t="s">
        <v>703</v>
      </c>
    </row>
    <row r="1531" spans="1:1" ht="16.5" thickBot="1" x14ac:dyDescent="0.3">
      <c r="A1531" s="18">
        <v>1573.98</v>
      </c>
    </row>
    <row r="1532" spans="1:1" x14ac:dyDescent="0.25">
      <c r="A1532" s="11" t="s">
        <v>464</v>
      </c>
    </row>
    <row r="1533" spans="1:1" x14ac:dyDescent="0.25">
      <c r="A1533" s="10">
        <v>140011412</v>
      </c>
    </row>
    <row r="1534" spans="1:1" x14ac:dyDescent="0.25">
      <c r="A1534" s="14" t="s">
        <v>985</v>
      </c>
    </row>
    <row r="1535" spans="1:1" x14ac:dyDescent="0.25">
      <c r="A1535" s="15" t="s">
        <v>985</v>
      </c>
    </row>
    <row r="1536" spans="1:1" x14ac:dyDescent="0.25">
      <c r="A1536" s="16" t="s">
        <v>465</v>
      </c>
    </row>
    <row r="1537" spans="1:1" ht="16.5" thickBot="1" x14ac:dyDescent="0.3">
      <c r="A1537" s="18">
        <v>6511.7</v>
      </c>
    </row>
    <row r="1538" spans="1:1" x14ac:dyDescent="0.25">
      <c r="A1538" s="11" t="s">
        <v>466</v>
      </c>
    </row>
    <row r="1539" spans="1:1" x14ac:dyDescent="0.25">
      <c r="A1539" s="10">
        <v>140012395</v>
      </c>
    </row>
    <row r="1540" spans="1:1" x14ac:dyDescent="0.25">
      <c r="A1540" s="14" t="s">
        <v>985</v>
      </c>
    </row>
    <row r="1541" spans="1:1" x14ac:dyDescent="0.25">
      <c r="A1541" s="15" t="s">
        <v>985</v>
      </c>
    </row>
    <row r="1542" spans="1:1" x14ac:dyDescent="0.25">
      <c r="A1542" s="16" t="s">
        <v>145</v>
      </c>
    </row>
    <row r="1543" spans="1:1" ht="16.5" thickBot="1" x14ac:dyDescent="0.3">
      <c r="A1543" s="18">
        <v>39415.64</v>
      </c>
    </row>
    <row r="1544" spans="1:1" x14ac:dyDescent="0.25">
      <c r="A1544" s="11" t="s">
        <v>37</v>
      </c>
    </row>
    <row r="1545" spans="1:1" x14ac:dyDescent="0.25">
      <c r="A1545" s="10">
        <v>160005143</v>
      </c>
    </row>
    <row r="1546" spans="1:1" x14ac:dyDescent="0.25">
      <c r="A1546" s="14" t="s">
        <v>38</v>
      </c>
    </row>
    <row r="1547" spans="1:1" x14ac:dyDescent="0.25">
      <c r="A1547" s="15" t="s">
        <v>40</v>
      </c>
    </row>
    <row r="1548" spans="1:1" x14ac:dyDescent="0.25">
      <c r="A1548" s="16" t="s">
        <v>39</v>
      </c>
    </row>
    <row r="1549" spans="1:1" x14ac:dyDescent="0.25">
      <c r="A1549" s="17">
        <v>505649.77</v>
      </c>
    </row>
    <row r="1550" spans="1:1" x14ac:dyDescent="0.25">
      <c r="A1550" s="10">
        <v>160005397</v>
      </c>
    </row>
    <row r="1551" spans="1:1" x14ac:dyDescent="0.25">
      <c r="A1551" s="14" t="s">
        <v>38</v>
      </c>
    </row>
    <row r="1552" spans="1:1" x14ac:dyDescent="0.25">
      <c r="A1552" s="15" t="s">
        <v>40</v>
      </c>
    </row>
    <row r="1553" spans="1:1" x14ac:dyDescent="0.25">
      <c r="A1553" s="16" t="s">
        <v>39</v>
      </c>
    </row>
    <row r="1554" spans="1:1" x14ac:dyDescent="0.25">
      <c r="A1554" s="17">
        <v>472491.67</v>
      </c>
    </row>
    <row r="1555" spans="1:1" x14ac:dyDescent="0.25">
      <c r="A1555" s="10">
        <v>160006263</v>
      </c>
    </row>
    <row r="1556" spans="1:1" x14ac:dyDescent="0.25">
      <c r="A1556" s="14" t="s">
        <v>38</v>
      </c>
    </row>
    <row r="1557" spans="1:1" x14ac:dyDescent="0.25">
      <c r="A1557" s="15" t="s">
        <v>40</v>
      </c>
    </row>
    <row r="1558" spans="1:1" x14ac:dyDescent="0.25">
      <c r="A1558" s="16" t="s">
        <v>39</v>
      </c>
    </row>
    <row r="1559" spans="1:1" ht="16.5" thickBot="1" x14ac:dyDescent="0.3">
      <c r="A1559" s="18">
        <v>96253.61</v>
      </c>
    </row>
    <row r="1560" spans="1:1" x14ac:dyDescent="0.25">
      <c r="A1560" s="11" t="s">
        <v>376</v>
      </c>
    </row>
    <row r="1561" spans="1:1" x14ac:dyDescent="0.25">
      <c r="A1561" s="10">
        <v>140009614</v>
      </c>
    </row>
    <row r="1562" spans="1:1" x14ac:dyDescent="0.25">
      <c r="A1562" s="14" t="s">
        <v>985</v>
      </c>
    </row>
    <row r="1563" spans="1:1" x14ac:dyDescent="0.25">
      <c r="A1563" s="15" t="s">
        <v>985</v>
      </c>
    </row>
    <row r="1564" spans="1:1" x14ac:dyDescent="0.25">
      <c r="A1564" s="16" t="s">
        <v>378</v>
      </c>
    </row>
    <row r="1565" spans="1:1" ht="16.5" thickBot="1" x14ac:dyDescent="0.3">
      <c r="A1565" s="18">
        <v>10521.65</v>
      </c>
    </row>
    <row r="1566" spans="1:1" x14ac:dyDescent="0.25">
      <c r="A1566" s="11" t="s">
        <v>229</v>
      </c>
    </row>
    <row r="1567" spans="1:1" x14ac:dyDescent="0.25">
      <c r="A1567" s="10">
        <v>140009140</v>
      </c>
    </row>
    <row r="1568" spans="1:1" x14ac:dyDescent="0.25">
      <c r="A1568" s="14" t="s">
        <v>985</v>
      </c>
    </row>
    <row r="1569" spans="1:1" x14ac:dyDescent="0.25">
      <c r="A1569" s="15" t="s">
        <v>985</v>
      </c>
    </row>
    <row r="1570" spans="1:1" x14ac:dyDescent="0.25">
      <c r="A1570" s="16" t="s">
        <v>58</v>
      </c>
    </row>
    <row r="1571" spans="1:1" x14ac:dyDescent="0.25">
      <c r="A1571" s="17">
        <v>29125.29</v>
      </c>
    </row>
    <row r="1572" spans="1:1" x14ac:dyDescent="0.25">
      <c r="A1572" s="10">
        <v>140011213</v>
      </c>
    </row>
    <row r="1573" spans="1:1" x14ac:dyDescent="0.25">
      <c r="A1573" s="14" t="s">
        <v>985</v>
      </c>
    </row>
    <row r="1574" spans="1:1" x14ac:dyDescent="0.25">
      <c r="A1574" s="15" t="s">
        <v>985</v>
      </c>
    </row>
    <row r="1575" spans="1:1" x14ac:dyDescent="0.25">
      <c r="A1575" s="16" t="s">
        <v>58</v>
      </c>
    </row>
    <row r="1576" spans="1:1" ht="16.5" thickBot="1" x14ac:dyDescent="0.3">
      <c r="A1576" s="18">
        <v>5815.96</v>
      </c>
    </row>
    <row r="1577" spans="1:1" x14ac:dyDescent="0.25">
      <c r="A1577" s="11" t="s">
        <v>459</v>
      </c>
    </row>
    <row r="1578" spans="1:1" x14ac:dyDescent="0.25">
      <c r="A1578" s="10">
        <v>140010616</v>
      </c>
    </row>
    <row r="1579" spans="1:1" x14ac:dyDescent="0.25">
      <c r="A1579" s="14" t="s">
        <v>985</v>
      </c>
    </row>
    <row r="1580" spans="1:1" x14ac:dyDescent="0.25">
      <c r="A1580" s="15" t="s">
        <v>985</v>
      </c>
    </row>
    <row r="1581" spans="1:1" x14ac:dyDescent="0.25">
      <c r="A1581" s="16" t="s">
        <v>461</v>
      </c>
    </row>
    <row r="1582" spans="1:1" x14ac:dyDescent="0.25">
      <c r="A1582" s="17">
        <v>1289.68</v>
      </c>
    </row>
    <row r="1583" spans="1:1" x14ac:dyDescent="0.25">
      <c r="A1583" s="10">
        <v>140012868</v>
      </c>
    </row>
    <row r="1584" spans="1:1" x14ac:dyDescent="0.25">
      <c r="A1584" s="14" t="s">
        <v>985</v>
      </c>
    </row>
    <row r="1585" spans="1:1" x14ac:dyDescent="0.25">
      <c r="A1585" s="15" t="s">
        <v>985</v>
      </c>
    </row>
    <row r="1586" spans="1:1" x14ac:dyDescent="0.25">
      <c r="A1586" s="16" t="s">
        <v>461</v>
      </c>
    </row>
    <row r="1587" spans="1:1" x14ac:dyDescent="0.25">
      <c r="A1587" s="17">
        <v>2928.66</v>
      </c>
    </row>
    <row r="1588" spans="1:1" x14ac:dyDescent="0.25">
      <c r="A1588" s="10">
        <v>140012921</v>
      </c>
    </row>
    <row r="1589" spans="1:1" x14ac:dyDescent="0.25">
      <c r="A1589" s="14" t="s">
        <v>985</v>
      </c>
    </row>
    <row r="1590" spans="1:1" x14ac:dyDescent="0.25">
      <c r="A1590" s="15" t="s">
        <v>985</v>
      </c>
    </row>
    <row r="1591" spans="1:1" x14ac:dyDescent="0.25">
      <c r="A1591" s="16" t="s">
        <v>461</v>
      </c>
    </row>
    <row r="1592" spans="1:1" ht="16.5" thickBot="1" x14ac:dyDescent="0.3">
      <c r="A1592" s="18">
        <v>6633.64</v>
      </c>
    </row>
    <row r="1593" spans="1:1" x14ac:dyDescent="0.25">
      <c r="A1593" s="11" t="s">
        <v>706</v>
      </c>
    </row>
    <row r="1594" spans="1:1" x14ac:dyDescent="0.25">
      <c r="A1594" s="10">
        <v>140011582</v>
      </c>
    </row>
    <row r="1595" spans="1:1" x14ac:dyDescent="0.25">
      <c r="A1595" s="14" t="s">
        <v>708</v>
      </c>
    </row>
    <row r="1596" spans="1:1" x14ac:dyDescent="0.25">
      <c r="A1596" s="15" t="s">
        <v>710</v>
      </c>
    </row>
    <row r="1597" spans="1:1" x14ac:dyDescent="0.25">
      <c r="A1597" s="16" t="s">
        <v>709</v>
      </c>
    </row>
    <row r="1598" spans="1:1" x14ac:dyDescent="0.25">
      <c r="A1598" s="17">
        <v>1331.26</v>
      </c>
    </row>
    <row r="1599" spans="1:1" x14ac:dyDescent="0.25">
      <c r="A1599" s="10">
        <v>160005878</v>
      </c>
    </row>
    <row r="1600" spans="1:1" x14ac:dyDescent="0.25">
      <c r="A1600" s="14" t="s">
        <v>708</v>
      </c>
    </row>
    <row r="1601" spans="1:1" x14ac:dyDescent="0.25">
      <c r="A1601" s="15" t="s">
        <v>710</v>
      </c>
    </row>
    <row r="1602" spans="1:1" x14ac:dyDescent="0.25">
      <c r="A1602" s="16" t="s">
        <v>709</v>
      </c>
    </row>
    <row r="1603" spans="1:1" ht="16.5" thickBot="1" x14ac:dyDescent="0.3">
      <c r="A1603" s="18">
        <v>1529.21</v>
      </c>
    </row>
    <row r="1604" spans="1:1" x14ac:dyDescent="0.25">
      <c r="A1604" s="11" t="s">
        <v>830</v>
      </c>
    </row>
    <row r="1605" spans="1:1" x14ac:dyDescent="0.25">
      <c r="A1605" s="10">
        <v>160005425</v>
      </c>
    </row>
    <row r="1606" spans="1:1" x14ac:dyDescent="0.25">
      <c r="A1606" s="14" t="s">
        <v>831</v>
      </c>
    </row>
    <row r="1607" spans="1:1" x14ac:dyDescent="0.25">
      <c r="A1607" s="15" t="s">
        <v>833</v>
      </c>
    </row>
    <row r="1608" spans="1:1" x14ac:dyDescent="0.25">
      <c r="A1608" s="16" t="s">
        <v>832</v>
      </c>
    </row>
    <row r="1609" spans="1:1" ht="16.5" thickBot="1" x14ac:dyDescent="0.3">
      <c r="A1609" s="18">
        <v>655.81</v>
      </c>
    </row>
    <row r="1610" spans="1:1" x14ac:dyDescent="0.25">
      <c r="A1610" s="11" t="s">
        <v>522</v>
      </c>
    </row>
    <row r="1611" spans="1:1" x14ac:dyDescent="0.25">
      <c r="A1611" s="10">
        <v>140013237</v>
      </c>
    </row>
    <row r="1612" spans="1:1" x14ac:dyDescent="0.25">
      <c r="A1612" s="14" t="s">
        <v>985</v>
      </c>
    </row>
    <row r="1613" spans="1:1" x14ac:dyDescent="0.25">
      <c r="A1613" s="15" t="s">
        <v>985</v>
      </c>
    </row>
    <row r="1614" spans="1:1" x14ac:dyDescent="0.25">
      <c r="A1614" s="16" t="s">
        <v>524</v>
      </c>
    </row>
    <row r="1615" spans="1:1" ht="16.5" thickBot="1" x14ac:dyDescent="0.3">
      <c r="A1615" s="18">
        <v>5245.92</v>
      </c>
    </row>
    <row r="1616" spans="1:1" x14ac:dyDescent="0.25">
      <c r="A1616" s="11" t="s">
        <v>111</v>
      </c>
    </row>
    <row r="1617" spans="1:1" x14ac:dyDescent="0.25">
      <c r="A1617" s="10">
        <v>140006319</v>
      </c>
    </row>
    <row r="1618" spans="1:1" x14ac:dyDescent="0.25">
      <c r="A1618" s="14" t="s">
        <v>108</v>
      </c>
    </row>
    <row r="1619" spans="1:1" x14ac:dyDescent="0.25">
      <c r="A1619" s="15" t="s">
        <v>112</v>
      </c>
    </row>
    <row r="1620" spans="1:1" x14ac:dyDescent="0.25">
      <c r="A1620" s="16">
        <v>551</v>
      </c>
    </row>
    <row r="1621" spans="1:1" x14ac:dyDescent="0.25">
      <c r="A1621" s="17">
        <v>56023.81</v>
      </c>
    </row>
    <row r="1622" spans="1:1" x14ac:dyDescent="0.25">
      <c r="A1622" s="10">
        <v>160003661</v>
      </c>
    </row>
    <row r="1623" spans="1:1" x14ac:dyDescent="0.25">
      <c r="A1623" s="14" t="s">
        <v>108</v>
      </c>
    </row>
    <row r="1624" spans="1:1" x14ac:dyDescent="0.25">
      <c r="A1624" s="15" t="s">
        <v>112</v>
      </c>
    </row>
    <row r="1625" spans="1:1" x14ac:dyDescent="0.25">
      <c r="A1625" s="16">
        <v>551</v>
      </c>
    </row>
    <row r="1626" spans="1:1" ht="16.5" thickBot="1" x14ac:dyDescent="0.3">
      <c r="A1626" s="18">
        <v>80646.8</v>
      </c>
    </row>
    <row r="1627" spans="1:1" x14ac:dyDescent="0.25">
      <c r="A1627" s="11" t="s">
        <v>135</v>
      </c>
    </row>
    <row r="1628" spans="1:1" x14ac:dyDescent="0.25">
      <c r="A1628" s="10">
        <v>140011913</v>
      </c>
    </row>
    <row r="1629" spans="1:1" x14ac:dyDescent="0.25">
      <c r="A1629" s="14" t="s">
        <v>985</v>
      </c>
    </row>
    <row r="1630" spans="1:1" x14ac:dyDescent="0.25">
      <c r="A1630" s="15" t="s">
        <v>985</v>
      </c>
    </row>
    <row r="1631" spans="1:1" x14ac:dyDescent="0.25">
      <c r="A1631" s="16" t="s">
        <v>137</v>
      </c>
    </row>
    <row r="1632" spans="1:1" ht="16.5" thickBot="1" x14ac:dyDescent="0.3">
      <c r="A1632" s="18">
        <v>61484.26</v>
      </c>
    </row>
    <row r="1633" spans="1:1" x14ac:dyDescent="0.25">
      <c r="A1633" s="11" t="s">
        <v>340</v>
      </c>
    </row>
    <row r="1634" spans="1:1" x14ac:dyDescent="0.25">
      <c r="A1634" s="10">
        <v>140012450</v>
      </c>
    </row>
    <row r="1635" spans="1:1" x14ac:dyDescent="0.25">
      <c r="A1635" s="14" t="s">
        <v>341</v>
      </c>
    </row>
    <row r="1636" spans="1:1" x14ac:dyDescent="0.25">
      <c r="A1636" s="15" t="s">
        <v>341</v>
      </c>
    </row>
    <row r="1637" spans="1:1" x14ac:dyDescent="0.25">
      <c r="A1637" s="16">
        <v>7</v>
      </c>
    </row>
    <row r="1638" spans="1:1" x14ac:dyDescent="0.25">
      <c r="A1638" s="17">
        <v>70.34</v>
      </c>
    </row>
    <row r="1639" spans="1:1" x14ac:dyDescent="0.25">
      <c r="A1639" s="10">
        <v>140012753</v>
      </c>
    </row>
    <row r="1640" spans="1:1" x14ac:dyDescent="0.25">
      <c r="A1640" s="14" t="s">
        <v>341</v>
      </c>
    </row>
    <row r="1641" spans="1:1" x14ac:dyDescent="0.25">
      <c r="A1641" s="15" t="s">
        <v>341</v>
      </c>
    </row>
    <row r="1642" spans="1:1" x14ac:dyDescent="0.25">
      <c r="A1642" s="16">
        <v>7</v>
      </c>
    </row>
    <row r="1643" spans="1:1" ht="16.5" thickBot="1" x14ac:dyDescent="0.3">
      <c r="A1643" s="18">
        <v>13137.53</v>
      </c>
    </row>
    <row r="1644" spans="1:1" x14ac:dyDescent="0.25">
      <c r="A1644" s="11" t="s">
        <v>621</v>
      </c>
    </row>
    <row r="1645" spans="1:1" x14ac:dyDescent="0.25">
      <c r="A1645" s="10">
        <v>160006292</v>
      </c>
    </row>
    <row r="1646" spans="1:1" x14ac:dyDescent="0.25">
      <c r="A1646" s="14" t="s">
        <v>622</v>
      </c>
    </row>
    <row r="1647" spans="1:1" x14ac:dyDescent="0.25">
      <c r="A1647" s="15" t="s">
        <v>344</v>
      </c>
    </row>
    <row r="1648" spans="1:1" x14ac:dyDescent="0.25">
      <c r="A1648" s="16" t="s">
        <v>623</v>
      </c>
    </row>
    <row r="1649" spans="1:1" ht="16.5" thickBot="1" x14ac:dyDescent="0.3">
      <c r="A1649" s="18">
        <v>2713</v>
      </c>
    </row>
    <row r="1650" spans="1:1" x14ac:dyDescent="0.25">
      <c r="A1650" s="11" t="s">
        <v>189</v>
      </c>
    </row>
    <row r="1651" spans="1:1" x14ac:dyDescent="0.25">
      <c r="A1651" s="10">
        <v>160006409</v>
      </c>
    </row>
    <row r="1652" spans="1:1" x14ac:dyDescent="0.25">
      <c r="A1652" s="14" t="s">
        <v>190</v>
      </c>
    </row>
    <row r="1653" spans="1:1" x14ac:dyDescent="0.25">
      <c r="A1653" s="15" t="s">
        <v>191</v>
      </c>
    </row>
    <row r="1654" spans="1:1" x14ac:dyDescent="0.25">
      <c r="A1654" s="16">
        <v>1114</v>
      </c>
    </row>
    <row r="1655" spans="1:1" ht="16.5" thickBot="1" x14ac:dyDescent="0.3">
      <c r="A1655" s="18">
        <v>38358.089999999997</v>
      </c>
    </row>
    <row r="1656" spans="1:1" x14ac:dyDescent="0.25">
      <c r="A1656" s="11" t="s">
        <v>177</v>
      </c>
    </row>
    <row r="1657" spans="1:1" x14ac:dyDescent="0.25">
      <c r="A1657" s="10">
        <v>140012426</v>
      </c>
    </row>
    <row r="1658" spans="1:1" x14ac:dyDescent="0.25">
      <c r="A1658" s="14" t="s">
        <v>985</v>
      </c>
    </row>
    <row r="1659" spans="1:1" x14ac:dyDescent="0.25">
      <c r="A1659" s="15" t="s">
        <v>985</v>
      </c>
    </row>
    <row r="1660" spans="1:1" x14ac:dyDescent="0.25">
      <c r="A1660" s="16" t="s">
        <v>179</v>
      </c>
    </row>
    <row r="1661" spans="1:1" ht="16.5" thickBot="1" x14ac:dyDescent="0.3">
      <c r="A1661" s="18">
        <v>39748.400000000001</v>
      </c>
    </row>
    <row r="1662" spans="1:1" x14ac:dyDescent="0.25">
      <c r="A1662" s="11" t="s">
        <v>14</v>
      </c>
    </row>
    <row r="1663" spans="1:1" x14ac:dyDescent="0.25">
      <c r="A1663" s="10">
        <v>140010859</v>
      </c>
    </row>
    <row r="1664" spans="1:1" x14ac:dyDescent="0.25">
      <c r="A1664" s="14" t="s">
        <v>985</v>
      </c>
    </row>
    <row r="1665" spans="1:1" x14ac:dyDescent="0.25">
      <c r="A1665" s="15" t="s">
        <v>18</v>
      </c>
    </row>
    <row r="1666" spans="1:1" x14ac:dyDescent="0.25">
      <c r="A1666" s="16" t="s">
        <v>14</v>
      </c>
    </row>
    <row r="1667" spans="1:1" x14ac:dyDescent="0.25">
      <c r="A1667" s="17">
        <v>1331083.6399999999</v>
      </c>
    </row>
    <row r="1668" spans="1:1" x14ac:dyDescent="0.25">
      <c r="A1668" s="10">
        <v>140011163</v>
      </c>
    </row>
    <row r="1669" spans="1:1" x14ac:dyDescent="0.25">
      <c r="A1669" s="14" t="s">
        <v>985</v>
      </c>
    </row>
    <row r="1670" spans="1:1" x14ac:dyDescent="0.25">
      <c r="A1670" s="15" t="s">
        <v>18</v>
      </c>
    </row>
    <row r="1671" spans="1:1" x14ac:dyDescent="0.25">
      <c r="A1671" s="16" t="s">
        <v>14</v>
      </c>
    </row>
    <row r="1672" spans="1:1" ht="16.5" thickBot="1" x14ac:dyDescent="0.3">
      <c r="A1672" s="18">
        <v>161664.26</v>
      </c>
    </row>
    <row r="1673" spans="1:1" x14ac:dyDescent="0.25">
      <c r="A1673" s="11" t="s">
        <v>181</v>
      </c>
    </row>
    <row r="1674" spans="1:1" x14ac:dyDescent="0.25">
      <c r="A1674" s="12">
        <v>140012940</v>
      </c>
    </row>
    <row r="1675" spans="1:1" x14ac:dyDescent="0.25">
      <c r="A1675" s="14" t="s">
        <v>985</v>
      </c>
    </row>
    <row r="1676" spans="1:1" x14ac:dyDescent="0.25">
      <c r="A1676" s="15" t="s">
        <v>985</v>
      </c>
    </row>
    <row r="1677" spans="1:1" x14ac:dyDescent="0.25">
      <c r="A1677" s="16" t="s">
        <v>183</v>
      </c>
    </row>
    <row r="1678" spans="1:1" ht="16.5" thickBot="1" x14ac:dyDescent="0.3">
      <c r="A1678" s="18">
        <v>39232.86</v>
      </c>
    </row>
    <row r="1679" spans="1:1" x14ac:dyDescent="0.25">
      <c r="A1679" s="11" t="s">
        <v>292</v>
      </c>
    </row>
    <row r="1680" spans="1:1" x14ac:dyDescent="0.25">
      <c r="A1680" s="10">
        <v>160006509</v>
      </c>
    </row>
    <row r="1681" spans="1:1" x14ac:dyDescent="0.25">
      <c r="A1681" s="14" t="s">
        <v>293</v>
      </c>
    </row>
    <row r="1682" spans="1:1" x14ac:dyDescent="0.25">
      <c r="A1682" s="15" t="s">
        <v>295</v>
      </c>
    </row>
    <row r="1683" spans="1:1" x14ac:dyDescent="0.25">
      <c r="A1683" s="16" t="s">
        <v>294</v>
      </c>
    </row>
    <row r="1684" spans="1:1" ht="16.5" thickBot="1" x14ac:dyDescent="0.3">
      <c r="A1684" s="18">
        <v>16449.900000000001</v>
      </c>
    </row>
    <row r="1685" spans="1:1" x14ac:dyDescent="0.25">
      <c r="A1685" s="11" t="s">
        <v>199</v>
      </c>
    </row>
    <row r="1686" spans="1:1" x14ac:dyDescent="0.25">
      <c r="A1686" s="10">
        <v>140013269</v>
      </c>
    </row>
    <row r="1687" spans="1:1" x14ac:dyDescent="0.25">
      <c r="A1687" s="14" t="s">
        <v>58</v>
      </c>
    </row>
    <row r="1688" spans="1:1" x14ac:dyDescent="0.25">
      <c r="A1688" s="15" t="s">
        <v>200</v>
      </c>
    </row>
    <row r="1689" spans="1:1" x14ac:dyDescent="0.25">
      <c r="A1689" s="16">
        <v>1162</v>
      </c>
    </row>
    <row r="1690" spans="1:1" ht="16.5" thickBot="1" x14ac:dyDescent="0.3">
      <c r="A1690" s="18">
        <v>85445.74</v>
      </c>
    </row>
    <row r="1691" spans="1:1" x14ac:dyDescent="0.25">
      <c r="A1691" s="11" t="s">
        <v>931</v>
      </c>
    </row>
    <row r="1692" spans="1:1" x14ac:dyDescent="0.25">
      <c r="A1692" s="10">
        <v>140011543</v>
      </c>
    </row>
    <row r="1693" spans="1:1" x14ac:dyDescent="0.25">
      <c r="A1693" s="14" t="s">
        <v>932</v>
      </c>
    </row>
    <row r="1694" spans="1:1" x14ac:dyDescent="0.25">
      <c r="A1694" s="15" t="s">
        <v>933</v>
      </c>
    </row>
    <row r="1695" spans="1:1" x14ac:dyDescent="0.25">
      <c r="A1695" s="16">
        <v>87</v>
      </c>
    </row>
    <row r="1696" spans="1:1" ht="16.5" thickBot="1" x14ac:dyDescent="0.3">
      <c r="A1696" s="18">
        <v>227.61</v>
      </c>
    </row>
    <row r="1697" spans="1:1" x14ac:dyDescent="0.25">
      <c r="A1697" s="11" t="s">
        <v>355</v>
      </c>
    </row>
    <row r="1698" spans="1:1" x14ac:dyDescent="0.25">
      <c r="A1698" s="10">
        <v>160006391</v>
      </c>
    </row>
    <row r="1699" spans="1:1" x14ac:dyDescent="0.25">
      <c r="A1699" s="14" t="s">
        <v>356</v>
      </c>
    </row>
    <row r="1700" spans="1:1" x14ac:dyDescent="0.25">
      <c r="A1700" s="15" t="s">
        <v>204</v>
      </c>
    </row>
    <row r="1701" spans="1:1" x14ac:dyDescent="0.25">
      <c r="A1701" s="16">
        <v>862</v>
      </c>
    </row>
    <row r="1702" spans="1:1" ht="16.5" thickBot="1" x14ac:dyDescent="0.3">
      <c r="A1702" s="18">
        <v>11944.15</v>
      </c>
    </row>
    <row r="1703" spans="1:1" x14ac:dyDescent="0.25">
      <c r="A1703" s="11" t="s">
        <v>413</v>
      </c>
    </row>
    <row r="1704" spans="1:1" x14ac:dyDescent="0.25">
      <c r="A1704" s="10">
        <v>140010646</v>
      </c>
    </row>
    <row r="1705" spans="1:1" x14ac:dyDescent="0.25">
      <c r="A1705" s="14" t="s">
        <v>413</v>
      </c>
    </row>
    <row r="1706" spans="1:1" x14ac:dyDescent="0.25">
      <c r="A1706" s="15" t="s">
        <v>415</v>
      </c>
    </row>
    <row r="1707" spans="1:1" x14ac:dyDescent="0.25">
      <c r="A1707" s="16" t="s">
        <v>985</v>
      </c>
    </row>
    <row r="1708" spans="1:1" ht="16.5" thickBot="1" x14ac:dyDescent="0.3">
      <c r="A1708" s="18">
        <v>8462.1200000000008</v>
      </c>
    </row>
    <row r="1709" spans="1:1" x14ac:dyDescent="0.25">
      <c r="A1709" s="11" t="s">
        <v>455</v>
      </c>
    </row>
    <row r="1710" spans="1:1" x14ac:dyDescent="0.25">
      <c r="A1710" s="10">
        <v>160006305</v>
      </c>
    </row>
    <row r="1711" spans="1:1" x14ac:dyDescent="0.25">
      <c r="A1711" s="14" t="s">
        <v>456</v>
      </c>
    </row>
    <row r="1712" spans="1:1" x14ac:dyDescent="0.25">
      <c r="A1712" s="15" t="s">
        <v>457</v>
      </c>
    </row>
    <row r="1713" spans="1:1" x14ac:dyDescent="0.25">
      <c r="A1713" s="16">
        <v>179</v>
      </c>
    </row>
    <row r="1714" spans="1:1" ht="16.5" thickBot="1" x14ac:dyDescent="0.3">
      <c r="A1714" s="18">
        <v>28335.65</v>
      </c>
    </row>
    <row r="1715" spans="1:1" x14ac:dyDescent="0.25">
      <c r="A1715" s="11" t="s">
        <v>898</v>
      </c>
    </row>
    <row r="1716" spans="1:1" x14ac:dyDescent="0.25">
      <c r="A1716" s="10">
        <v>160006370</v>
      </c>
    </row>
    <row r="1717" spans="1:1" x14ac:dyDescent="0.25">
      <c r="A1717" s="14" t="s">
        <v>899</v>
      </c>
    </row>
    <row r="1718" spans="1:1" x14ac:dyDescent="0.25">
      <c r="A1718" s="15" t="s">
        <v>899</v>
      </c>
    </row>
    <row r="1719" spans="1:1" x14ac:dyDescent="0.25">
      <c r="A1719" s="16">
        <v>178</v>
      </c>
    </row>
    <row r="1720" spans="1:1" ht="16.5" thickBot="1" x14ac:dyDescent="0.3">
      <c r="A1720" s="18">
        <v>408.16</v>
      </c>
    </row>
    <row r="1721" spans="1:1" x14ac:dyDescent="0.25">
      <c r="A1721" s="11" t="s">
        <v>469</v>
      </c>
    </row>
    <row r="1722" spans="1:1" x14ac:dyDescent="0.25">
      <c r="A1722" s="10">
        <v>140010280</v>
      </c>
    </row>
    <row r="1723" spans="1:1" x14ac:dyDescent="0.25">
      <c r="A1723" s="14" t="s">
        <v>985</v>
      </c>
    </row>
    <row r="1724" spans="1:1" x14ac:dyDescent="0.25">
      <c r="A1724" s="15" t="s">
        <v>985</v>
      </c>
    </row>
    <row r="1725" spans="1:1" x14ac:dyDescent="0.25">
      <c r="A1725" s="16" t="s">
        <v>471</v>
      </c>
    </row>
    <row r="1726" spans="1:1" x14ac:dyDescent="0.25">
      <c r="A1726" s="17">
        <v>6373.86</v>
      </c>
    </row>
    <row r="1727" spans="1:1" x14ac:dyDescent="0.25">
      <c r="A1727" s="10">
        <v>140010386</v>
      </c>
    </row>
    <row r="1728" spans="1:1" x14ac:dyDescent="0.25">
      <c r="A1728" s="14" t="s">
        <v>985</v>
      </c>
    </row>
    <row r="1729" spans="1:1" x14ac:dyDescent="0.25">
      <c r="A1729" s="15" t="s">
        <v>985</v>
      </c>
    </row>
    <row r="1730" spans="1:1" x14ac:dyDescent="0.25">
      <c r="A1730" s="16" t="s">
        <v>471</v>
      </c>
    </row>
    <row r="1731" spans="1:1" x14ac:dyDescent="0.25">
      <c r="A1731" s="17">
        <v>6316.07</v>
      </c>
    </row>
    <row r="1732" spans="1:1" x14ac:dyDescent="0.25">
      <c r="A1732" s="10">
        <v>140010390</v>
      </c>
    </row>
    <row r="1733" spans="1:1" x14ac:dyDescent="0.25">
      <c r="A1733" s="14" t="s">
        <v>985</v>
      </c>
    </row>
    <row r="1734" spans="1:1" x14ac:dyDescent="0.25">
      <c r="A1734" s="15" t="s">
        <v>985</v>
      </c>
    </row>
    <row r="1735" spans="1:1" x14ac:dyDescent="0.25">
      <c r="A1735" s="16" t="s">
        <v>471</v>
      </c>
    </row>
    <row r="1736" spans="1:1" ht="16.5" thickBot="1" x14ac:dyDescent="0.3">
      <c r="A1736" s="18">
        <v>2351.83</v>
      </c>
    </row>
    <row r="1737" spans="1:1" x14ac:dyDescent="0.25">
      <c r="A1737" s="11" t="s">
        <v>664</v>
      </c>
    </row>
    <row r="1738" spans="1:1" x14ac:dyDescent="0.25">
      <c r="A1738" s="10">
        <v>140010102</v>
      </c>
    </row>
    <row r="1739" spans="1:1" x14ac:dyDescent="0.25">
      <c r="A1739" s="14" t="s">
        <v>985</v>
      </c>
    </row>
    <row r="1740" spans="1:1" x14ac:dyDescent="0.25">
      <c r="A1740" s="15" t="s">
        <v>985</v>
      </c>
    </row>
    <row r="1741" spans="1:1" x14ac:dyDescent="0.25">
      <c r="A1741" s="16" t="s">
        <v>666</v>
      </c>
    </row>
    <row r="1742" spans="1:1" x14ac:dyDescent="0.25">
      <c r="A1742" s="17">
        <v>536.78</v>
      </c>
    </row>
    <row r="1743" spans="1:1" x14ac:dyDescent="0.25">
      <c r="A1743" s="10">
        <v>140010640</v>
      </c>
    </row>
    <row r="1744" spans="1:1" x14ac:dyDescent="0.25">
      <c r="A1744" s="14" t="s">
        <v>985</v>
      </c>
    </row>
    <row r="1745" spans="1:1" x14ac:dyDescent="0.25">
      <c r="A1745" s="15" t="s">
        <v>985</v>
      </c>
    </row>
    <row r="1746" spans="1:1" x14ac:dyDescent="0.25">
      <c r="A1746" s="16" t="s">
        <v>666</v>
      </c>
    </row>
    <row r="1747" spans="1:1" x14ac:dyDescent="0.25">
      <c r="A1747" s="17">
        <v>1295.73</v>
      </c>
    </row>
    <row r="1748" spans="1:1" x14ac:dyDescent="0.25">
      <c r="A1748" s="10">
        <v>140010641</v>
      </c>
    </row>
    <row r="1749" spans="1:1" x14ac:dyDescent="0.25">
      <c r="A1749" s="14" t="s">
        <v>985</v>
      </c>
    </row>
    <row r="1750" spans="1:1" x14ac:dyDescent="0.25">
      <c r="A1750" s="15" t="s">
        <v>985</v>
      </c>
    </row>
    <row r="1751" spans="1:1" x14ac:dyDescent="0.25">
      <c r="A1751" s="16" t="s">
        <v>666</v>
      </c>
    </row>
    <row r="1752" spans="1:1" ht="16.5" thickBot="1" x14ac:dyDescent="0.3">
      <c r="A1752" s="18">
        <v>2109.12</v>
      </c>
    </row>
    <row r="1753" spans="1:1" x14ac:dyDescent="0.25">
      <c r="A1753" s="11" t="s">
        <v>765</v>
      </c>
    </row>
    <row r="1754" spans="1:1" x14ac:dyDescent="0.25">
      <c r="A1754" s="10">
        <v>160006560</v>
      </c>
    </row>
    <row r="1755" spans="1:1" x14ac:dyDescent="0.25">
      <c r="A1755" s="14" t="s">
        <v>766</v>
      </c>
    </row>
    <row r="1756" spans="1:1" x14ac:dyDescent="0.25">
      <c r="A1756" s="15" t="s">
        <v>767</v>
      </c>
    </row>
    <row r="1757" spans="1:1" x14ac:dyDescent="0.25">
      <c r="A1757" s="16">
        <v>29</v>
      </c>
    </row>
    <row r="1758" spans="1:1" ht="16.5" thickBot="1" x14ac:dyDescent="0.3">
      <c r="A1758" s="18">
        <v>1095.68</v>
      </c>
    </row>
    <row r="1759" spans="1:1" x14ac:dyDescent="0.25">
      <c r="A1759" s="11" t="s">
        <v>801</v>
      </c>
    </row>
    <row r="1760" spans="1:1" x14ac:dyDescent="0.25">
      <c r="A1760" s="10">
        <v>140011168</v>
      </c>
    </row>
    <row r="1761" spans="1:1" x14ac:dyDescent="0.25">
      <c r="A1761" s="14" t="s">
        <v>985</v>
      </c>
    </row>
    <row r="1762" spans="1:1" x14ac:dyDescent="0.25">
      <c r="A1762" s="15" t="s">
        <v>985</v>
      </c>
    </row>
    <row r="1763" spans="1:1" x14ac:dyDescent="0.25">
      <c r="A1763" s="16" t="s">
        <v>803</v>
      </c>
    </row>
    <row r="1764" spans="1:1" ht="16.5" thickBot="1" x14ac:dyDescent="0.3">
      <c r="A1764" s="18">
        <v>790.17</v>
      </c>
    </row>
    <row r="1765" spans="1:1" x14ac:dyDescent="0.25">
      <c r="A1765" s="11" t="s">
        <v>791</v>
      </c>
    </row>
    <row r="1766" spans="1:1" x14ac:dyDescent="0.25">
      <c r="A1766" s="10">
        <v>140012498</v>
      </c>
    </row>
    <row r="1767" spans="1:1" x14ac:dyDescent="0.25">
      <c r="A1767" s="14" t="s">
        <v>985</v>
      </c>
    </row>
    <row r="1768" spans="1:1" x14ac:dyDescent="0.25">
      <c r="A1768" s="15" t="s">
        <v>985</v>
      </c>
    </row>
    <row r="1769" spans="1:1" x14ac:dyDescent="0.25">
      <c r="A1769" s="16" t="s">
        <v>792</v>
      </c>
    </row>
    <row r="1770" spans="1:1" ht="16.5" thickBot="1" x14ac:dyDescent="0.3">
      <c r="A1770" s="18">
        <v>841.05</v>
      </c>
    </row>
    <row r="1771" spans="1:1" x14ac:dyDescent="0.25">
      <c r="A1771" s="11" t="s">
        <v>736</v>
      </c>
    </row>
    <row r="1772" spans="1:1" x14ac:dyDescent="0.25">
      <c r="A1772" s="10">
        <v>160006386</v>
      </c>
    </row>
    <row r="1773" spans="1:1" x14ac:dyDescent="0.25">
      <c r="A1773" s="14" t="s">
        <v>737</v>
      </c>
    </row>
    <row r="1774" spans="1:1" x14ac:dyDescent="0.25">
      <c r="A1774" s="15" t="s">
        <v>738</v>
      </c>
    </row>
    <row r="1775" spans="1:1" x14ac:dyDescent="0.25">
      <c r="A1775" s="16">
        <v>1220</v>
      </c>
    </row>
    <row r="1776" spans="1:1" ht="16.5" thickBot="1" x14ac:dyDescent="0.3">
      <c r="A1776" s="18">
        <v>1275.1600000000001</v>
      </c>
    </row>
    <row r="1777" spans="1:1" x14ac:dyDescent="0.25">
      <c r="A1777" s="11" t="s">
        <v>615</v>
      </c>
    </row>
    <row r="1778" spans="1:1" x14ac:dyDescent="0.25">
      <c r="A1778" s="10">
        <v>140010765</v>
      </c>
    </row>
    <row r="1779" spans="1:1" x14ac:dyDescent="0.25">
      <c r="A1779" s="14" t="s">
        <v>985</v>
      </c>
    </row>
    <row r="1780" spans="1:1" x14ac:dyDescent="0.25">
      <c r="A1780" s="15" t="s">
        <v>985</v>
      </c>
    </row>
    <row r="1781" spans="1:1" x14ac:dyDescent="0.25">
      <c r="A1781" s="16" t="s">
        <v>617</v>
      </c>
    </row>
    <row r="1782" spans="1:1" x14ac:dyDescent="0.25">
      <c r="A1782" s="17">
        <v>266.62</v>
      </c>
    </row>
    <row r="1783" spans="1:1" x14ac:dyDescent="0.25">
      <c r="A1783" s="10">
        <v>140013016</v>
      </c>
    </row>
    <row r="1784" spans="1:1" x14ac:dyDescent="0.25">
      <c r="A1784" s="14" t="s">
        <v>985</v>
      </c>
    </row>
    <row r="1785" spans="1:1" x14ac:dyDescent="0.25">
      <c r="A1785" s="15" t="s">
        <v>985</v>
      </c>
    </row>
    <row r="1786" spans="1:1" x14ac:dyDescent="0.25">
      <c r="A1786" s="16" t="s">
        <v>617</v>
      </c>
    </row>
    <row r="1787" spans="1:1" ht="16.5" thickBot="1" x14ac:dyDescent="0.3">
      <c r="A1787" s="18">
        <v>2829.46</v>
      </c>
    </row>
    <row r="1788" spans="1:1" x14ac:dyDescent="0.25">
      <c r="A1788" s="11" t="s">
        <v>629</v>
      </c>
    </row>
    <row r="1789" spans="1:1" x14ac:dyDescent="0.25">
      <c r="A1789" s="10">
        <v>140012438</v>
      </c>
    </row>
    <row r="1790" spans="1:1" x14ac:dyDescent="0.25">
      <c r="A1790" s="14" t="s">
        <v>630</v>
      </c>
    </row>
    <row r="1791" spans="1:1" x14ac:dyDescent="0.25">
      <c r="A1791" s="15" t="s">
        <v>632</v>
      </c>
    </row>
    <row r="1792" spans="1:1" x14ac:dyDescent="0.25">
      <c r="A1792" s="16" t="s">
        <v>631</v>
      </c>
    </row>
    <row r="1793" spans="1:1" ht="16.5" thickBot="1" x14ac:dyDescent="0.3">
      <c r="A1793" s="18">
        <v>2487.92</v>
      </c>
    </row>
    <row r="1794" spans="1:1" x14ac:dyDescent="0.25">
      <c r="A1794" s="11" t="s">
        <v>370</v>
      </c>
    </row>
    <row r="1795" spans="1:1" x14ac:dyDescent="0.25">
      <c r="A1795" s="10">
        <v>140012719</v>
      </c>
    </row>
    <row r="1796" spans="1:1" x14ac:dyDescent="0.25">
      <c r="A1796" s="14" t="s">
        <v>985</v>
      </c>
    </row>
    <row r="1797" spans="1:1" x14ac:dyDescent="0.25">
      <c r="A1797" s="15" t="s">
        <v>985</v>
      </c>
    </row>
    <row r="1798" spans="1:1" x14ac:dyDescent="0.25">
      <c r="A1798" s="16" t="s">
        <v>371</v>
      </c>
    </row>
    <row r="1799" spans="1:1" ht="16.5" thickBot="1" x14ac:dyDescent="0.3">
      <c r="A1799" s="18">
        <v>10843.84</v>
      </c>
    </row>
    <row r="1800" spans="1:1" x14ac:dyDescent="0.25">
      <c r="A1800" s="11" t="s">
        <v>825</v>
      </c>
    </row>
    <row r="1801" spans="1:1" x14ac:dyDescent="0.25">
      <c r="A1801" s="10">
        <v>140010821</v>
      </c>
    </row>
    <row r="1802" spans="1:1" x14ac:dyDescent="0.25">
      <c r="A1802" s="14" t="s">
        <v>825</v>
      </c>
    </row>
    <row r="1803" spans="1:1" x14ac:dyDescent="0.25">
      <c r="A1803" s="15" t="s">
        <v>827</v>
      </c>
    </row>
    <row r="1804" spans="1:1" x14ac:dyDescent="0.25">
      <c r="A1804" s="16" t="s">
        <v>985</v>
      </c>
    </row>
    <row r="1805" spans="1:1" x14ac:dyDescent="0.25">
      <c r="A1805" s="17">
        <v>664.54</v>
      </c>
    </row>
    <row r="1806" spans="1:1" x14ac:dyDescent="0.25">
      <c r="A1806" s="10">
        <v>140012576</v>
      </c>
    </row>
    <row r="1807" spans="1:1" x14ac:dyDescent="0.25">
      <c r="A1807" s="14" t="s">
        <v>825</v>
      </c>
    </row>
    <row r="1808" spans="1:1" x14ac:dyDescent="0.25">
      <c r="A1808" s="15" t="s">
        <v>827</v>
      </c>
    </row>
    <row r="1809" spans="1:1" x14ac:dyDescent="0.25">
      <c r="A1809" s="16" t="s">
        <v>985</v>
      </c>
    </row>
    <row r="1810" spans="1:1" ht="16.5" thickBot="1" x14ac:dyDescent="0.3">
      <c r="A1810" s="18">
        <v>422.25</v>
      </c>
    </row>
    <row r="1811" spans="1:1" x14ac:dyDescent="0.25">
      <c r="A1811" s="11" t="s">
        <v>52</v>
      </c>
    </row>
    <row r="1812" spans="1:1" x14ac:dyDescent="0.25">
      <c r="A1812" s="10">
        <v>140012202</v>
      </c>
    </row>
    <row r="1813" spans="1:1" x14ac:dyDescent="0.25">
      <c r="A1813" s="14" t="s">
        <v>53</v>
      </c>
    </row>
    <row r="1814" spans="1:1" x14ac:dyDescent="0.25">
      <c r="A1814" s="15" t="s">
        <v>49</v>
      </c>
    </row>
    <row r="1815" spans="1:1" x14ac:dyDescent="0.25">
      <c r="A1815" s="16" t="s">
        <v>54</v>
      </c>
    </row>
    <row r="1816" spans="1:1" x14ac:dyDescent="0.25">
      <c r="A1816" s="17">
        <v>44717.03</v>
      </c>
    </row>
    <row r="1817" spans="1:1" x14ac:dyDescent="0.25">
      <c r="A1817" s="10">
        <v>160006708</v>
      </c>
    </row>
    <row r="1818" spans="1:1" x14ac:dyDescent="0.25">
      <c r="A1818" s="14" t="s">
        <v>53</v>
      </c>
    </row>
    <row r="1819" spans="1:1" x14ac:dyDescent="0.25">
      <c r="A1819" s="15" t="s">
        <v>49</v>
      </c>
    </row>
    <row r="1820" spans="1:1" x14ac:dyDescent="0.25">
      <c r="A1820" s="16" t="s">
        <v>54</v>
      </c>
    </row>
    <row r="1821" spans="1:1" ht="16.5" thickBot="1" x14ac:dyDescent="0.3">
      <c r="A1821" s="18">
        <v>290039.92</v>
      </c>
    </row>
    <row r="1822" spans="1:1" x14ac:dyDescent="0.25">
      <c r="A1822" s="11" t="s">
        <v>202</v>
      </c>
    </row>
    <row r="1823" spans="1:1" x14ac:dyDescent="0.25">
      <c r="A1823" s="10">
        <v>140011223</v>
      </c>
    </row>
    <row r="1824" spans="1:1" x14ac:dyDescent="0.25">
      <c r="A1824" s="14" t="s">
        <v>203</v>
      </c>
    </row>
    <row r="1825" spans="1:1" x14ac:dyDescent="0.25">
      <c r="A1825" s="15" t="s">
        <v>204</v>
      </c>
    </row>
    <row r="1826" spans="1:1" x14ac:dyDescent="0.25">
      <c r="A1826" s="16">
        <v>1015</v>
      </c>
    </row>
    <row r="1827" spans="1:1" x14ac:dyDescent="0.25">
      <c r="A1827" s="17">
        <v>36240.51</v>
      </c>
    </row>
    <row r="1828" spans="1:1" x14ac:dyDescent="0.25">
      <c r="A1828" s="10">
        <v>160006394</v>
      </c>
    </row>
    <row r="1829" spans="1:1" x14ac:dyDescent="0.25">
      <c r="A1829" s="14" t="s">
        <v>203</v>
      </c>
    </row>
    <row r="1830" spans="1:1" x14ac:dyDescent="0.25">
      <c r="A1830" s="15" t="s">
        <v>204</v>
      </c>
    </row>
    <row r="1831" spans="1:1" x14ac:dyDescent="0.25">
      <c r="A1831" s="16">
        <v>1015</v>
      </c>
    </row>
    <row r="1832" spans="1:1" ht="16.5" thickBot="1" x14ac:dyDescent="0.3">
      <c r="A1832" s="18">
        <v>36976.92</v>
      </c>
    </row>
    <row r="1833" spans="1:1" x14ac:dyDescent="0.25">
      <c r="A1833" s="11" t="s">
        <v>159</v>
      </c>
    </row>
    <row r="1834" spans="1:1" x14ac:dyDescent="0.25">
      <c r="A1834" s="10">
        <v>140012692</v>
      </c>
    </row>
    <row r="1835" spans="1:1" x14ac:dyDescent="0.25">
      <c r="A1835" s="14" t="s">
        <v>160</v>
      </c>
    </row>
    <row r="1836" spans="1:1" x14ac:dyDescent="0.25">
      <c r="A1836" s="15" t="s">
        <v>35</v>
      </c>
    </row>
    <row r="1837" spans="1:1" x14ac:dyDescent="0.25">
      <c r="A1837" s="16" t="s">
        <v>161</v>
      </c>
    </row>
    <row r="1838" spans="1:1" x14ac:dyDescent="0.25">
      <c r="A1838" s="17">
        <v>10132.459999999999</v>
      </c>
    </row>
    <row r="1839" spans="1:1" x14ac:dyDescent="0.25">
      <c r="A1839" s="10">
        <v>160005409</v>
      </c>
    </row>
    <row r="1840" spans="1:1" x14ac:dyDescent="0.25">
      <c r="A1840" s="14" t="s">
        <v>160</v>
      </c>
    </row>
    <row r="1841" spans="1:1" x14ac:dyDescent="0.25">
      <c r="A1841" s="15" t="s">
        <v>35</v>
      </c>
    </row>
    <row r="1842" spans="1:1" x14ac:dyDescent="0.25">
      <c r="A1842" s="16" t="s">
        <v>161</v>
      </c>
    </row>
    <row r="1843" spans="1:1" x14ac:dyDescent="0.25">
      <c r="A1843" s="17">
        <v>51379.76</v>
      </c>
    </row>
    <row r="1844" spans="1:1" x14ac:dyDescent="0.25">
      <c r="A1844" s="10">
        <v>160006255</v>
      </c>
    </row>
    <row r="1845" spans="1:1" x14ac:dyDescent="0.25">
      <c r="A1845" s="14" t="s">
        <v>160</v>
      </c>
    </row>
    <row r="1846" spans="1:1" x14ac:dyDescent="0.25">
      <c r="A1846" s="15" t="s">
        <v>35</v>
      </c>
    </row>
    <row r="1847" spans="1:1" x14ac:dyDescent="0.25">
      <c r="A1847" s="16" t="s">
        <v>161</v>
      </c>
    </row>
    <row r="1848" spans="1:1" ht="16.5" thickBot="1" x14ac:dyDescent="0.3">
      <c r="A1848" s="18">
        <v>33928.44</v>
      </c>
    </row>
    <row r="1849" spans="1:1" x14ac:dyDescent="0.25">
      <c r="A1849" s="11" t="s">
        <v>144</v>
      </c>
    </row>
    <row r="1850" spans="1:1" x14ac:dyDescent="0.25">
      <c r="A1850" s="10">
        <v>140012623</v>
      </c>
    </row>
    <row r="1851" spans="1:1" x14ac:dyDescent="0.25">
      <c r="A1851" s="14" t="s">
        <v>145</v>
      </c>
    </row>
    <row r="1852" spans="1:1" x14ac:dyDescent="0.25">
      <c r="A1852" s="15" t="s">
        <v>40</v>
      </c>
    </row>
    <row r="1853" spans="1:1" x14ac:dyDescent="0.25">
      <c r="A1853" s="16" t="s">
        <v>146</v>
      </c>
    </row>
    <row r="1854" spans="1:1" x14ac:dyDescent="0.25">
      <c r="A1854" s="17">
        <v>59806.79</v>
      </c>
    </row>
    <row r="1855" spans="1:1" x14ac:dyDescent="0.25">
      <c r="A1855" s="10">
        <v>140012731</v>
      </c>
    </row>
    <row r="1856" spans="1:1" x14ac:dyDescent="0.25">
      <c r="A1856" s="14" t="s">
        <v>145</v>
      </c>
    </row>
    <row r="1857" spans="1:1" x14ac:dyDescent="0.25">
      <c r="A1857" s="15" t="s">
        <v>40</v>
      </c>
    </row>
    <row r="1858" spans="1:1" x14ac:dyDescent="0.25">
      <c r="A1858" s="16" t="s">
        <v>146</v>
      </c>
    </row>
    <row r="1859" spans="1:1" ht="16.5" thickBot="1" x14ac:dyDescent="0.3">
      <c r="A1859" s="18">
        <v>35244.25</v>
      </c>
    </row>
    <row r="1860" spans="1:1" x14ac:dyDescent="0.25">
      <c r="A1860" s="11" t="s">
        <v>725</v>
      </c>
    </row>
    <row r="1861" spans="1:1" x14ac:dyDescent="0.25">
      <c r="A1861" s="10">
        <v>140011211</v>
      </c>
    </row>
    <row r="1862" spans="1:1" x14ac:dyDescent="0.25">
      <c r="A1862" s="14" t="s">
        <v>985</v>
      </c>
    </row>
    <row r="1863" spans="1:1" x14ac:dyDescent="0.25">
      <c r="A1863" s="15" t="s">
        <v>985</v>
      </c>
    </row>
    <row r="1864" spans="1:1" x14ac:dyDescent="0.25">
      <c r="A1864" s="16" t="s">
        <v>727</v>
      </c>
    </row>
    <row r="1865" spans="1:1" ht="16.5" thickBot="1" x14ac:dyDescent="0.3">
      <c r="A1865" s="18">
        <v>1380.21</v>
      </c>
    </row>
    <row r="1866" spans="1:1" x14ac:dyDescent="0.25">
      <c r="A1866" s="11" t="s">
        <v>966</v>
      </c>
    </row>
    <row r="1867" spans="1:1" x14ac:dyDescent="0.25">
      <c r="A1867" s="10">
        <v>140012308</v>
      </c>
    </row>
    <row r="1868" spans="1:1" x14ac:dyDescent="0.25">
      <c r="A1868" s="14" t="s">
        <v>985</v>
      </c>
    </row>
    <row r="1869" spans="1:1" x14ac:dyDescent="0.25">
      <c r="A1869" s="15" t="s">
        <v>985</v>
      </c>
    </row>
    <row r="1870" spans="1:1" x14ac:dyDescent="0.25">
      <c r="A1870" s="16" t="s">
        <v>967</v>
      </c>
    </row>
    <row r="1871" spans="1:1" ht="16.5" thickBot="1" x14ac:dyDescent="0.3">
      <c r="A1871" s="18">
        <v>38.299999999999997</v>
      </c>
    </row>
    <row r="1872" spans="1:1" x14ac:dyDescent="0.25">
      <c r="A1872" s="11" t="s">
        <v>882</v>
      </c>
    </row>
    <row r="1873" spans="1:1" x14ac:dyDescent="0.25">
      <c r="A1873" s="10">
        <v>160005930</v>
      </c>
    </row>
    <row r="1874" spans="1:1" x14ac:dyDescent="0.25">
      <c r="A1874" s="14" t="s">
        <v>883</v>
      </c>
    </row>
    <row r="1875" spans="1:1" x14ac:dyDescent="0.25">
      <c r="A1875" s="15" t="s">
        <v>885</v>
      </c>
    </row>
    <row r="1876" spans="1:1" x14ac:dyDescent="0.25">
      <c r="A1876" s="16" t="s">
        <v>884</v>
      </c>
    </row>
    <row r="1877" spans="1:1" ht="16.5" thickBot="1" x14ac:dyDescent="0.3">
      <c r="A1877" s="18">
        <v>481.88</v>
      </c>
    </row>
    <row r="1878" spans="1:1" x14ac:dyDescent="0.25">
      <c r="A1878" s="11" t="s">
        <v>61</v>
      </c>
    </row>
    <row r="1879" spans="1:1" x14ac:dyDescent="0.25">
      <c r="A1879" s="10">
        <v>140012651</v>
      </c>
    </row>
    <row r="1880" spans="1:1" x14ac:dyDescent="0.25">
      <c r="A1880" s="14" t="s">
        <v>62</v>
      </c>
    </row>
    <row r="1881" spans="1:1" x14ac:dyDescent="0.25">
      <c r="A1881" s="15" t="s">
        <v>35</v>
      </c>
    </row>
    <row r="1882" spans="1:1" x14ac:dyDescent="0.25">
      <c r="A1882" s="16" t="s">
        <v>63</v>
      </c>
    </row>
    <row r="1883" spans="1:1" x14ac:dyDescent="0.25">
      <c r="A1883" s="17">
        <v>180356.68</v>
      </c>
    </row>
    <row r="1884" spans="1:1" x14ac:dyDescent="0.25">
      <c r="A1884" s="10">
        <v>160005274</v>
      </c>
    </row>
    <row r="1885" spans="1:1" x14ac:dyDescent="0.25">
      <c r="A1885" s="14" t="s">
        <v>62</v>
      </c>
    </row>
    <row r="1886" spans="1:1" x14ac:dyDescent="0.25">
      <c r="A1886" s="15" t="s">
        <v>35</v>
      </c>
    </row>
    <row r="1887" spans="1:1" x14ac:dyDescent="0.25">
      <c r="A1887" s="16" t="s">
        <v>63</v>
      </c>
    </row>
    <row r="1888" spans="1:1" x14ac:dyDescent="0.25">
      <c r="A1888" s="17">
        <v>1306.8</v>
      </c>
    </row>
    <row r="1889" spans="1:1" x14ac:dyDescent="0.25">
      <c r="A1889" s="10">
        <v>160006216</v>
      </c>
    </row>
    <row r="1890" spans="1:1" x14ac:dyDescent="0.25">
      <c r="A1890" s="14" t="s">
        <v>62</v>
      </c>
    </row>
    <row r="1891" spans="1:1" x14ac:dyDescent="0.25">
      <c r="A1891" s="15" t="s">
        <v>35</v>
      </c>
    </row>
    <row r="1892" spans="1:1" x14ac:dyDescent="0.25">
      <c r="A1892" s="16" t="s">
        <v>63</v>
      </c>
    </row>
    <row r="1893" spans="1:1" ht="16.5" thickBot="1" x14ac:dyDescent="0.3">
      <c r="A1893" s="18">
        <v>9453.6299999999992</v>
      </c>
    </row>
    <row r="1894" spans="1:1" x14ac:dyDescent="0.25">
      <c r="A1894" s="11" t="s">
        <v>237</v>
      </c>
    </row>
    <row r="1895" spans="1:1" x14ac:dyDescent="0.25">
      <c r="A1895" s="10">
        <v>140012570</v>
      </c>
    </row>
    <row r="1896" spans="1:1" x14ac:dyDescent="0.25">
      <c r="A1896" s="14" t="s">
        <v>65</v>
      </c>
    </row>
    <row r="1897" spans="1:1" x14ac:dyDescent="0.25">
      <c r="A1897" s="15" t="s">
        <v>35</v>
      </c>
    </row>
    <row r="1898" spans="1:1" x14ac:dyDescent="0.25">
      <c r="A1898" s="16" t="s">
        <v>66</v>
      </c>
    </row>
    <row r="1899" spans="1:1" x14ac:dyDescent="0.25">
      <c r="A1899" s="17">
        <v>4836.01</v>
      </c>
    </row>
    <row r="1900" spans="1:1" x14ac:dyDescent="0.25">
      <c r="A1900" s="10">
        <v>140012571</v>
      </c>
    </row>
    <row r="1901" spans="1:1" x14ac:dyDescent="0.25">
      <c r="A1901" s="14" t="s">
        <v>65</v>
      </c>
    </row>
    <row r="1902" spans="1:1" x14ac:dyDescent="0.25">
      <c r="A1902" s="15" t="s">
        <v>35</v>
      </c>
    </row>
    <row r="1903" spans="1:1" x14ac:dyDescent="0.25">
      <c r="A1903" s="16" t="s">
        <v>66</v>
      </c>
    </row>
    <row r="1904" spans="1:1" x14ac:dyDescent="0.25">
      <c r="A1904" s="17">
        <v>28192.66</v>
      </c>
    </row>
    <row r="1905" spans="1:1" x14ac:dyDescent="0.25">
      <c r="A1905" s="10">
        <v>160005296</v>
      </c>
    </row>
    <row r="1906" spans="1:1" x14ac:dyDescent="0.25">
      <c r="A1906" s="14" t="s">
        <v>65</v>
      </c>
    </row>
    <row r="1907" spans="1:1" x14ac:dyDescent="0.25">
      <c r="A1907" s="15" t="s">
        <v>35</v>
      </c>
    </row>
    <row r="1908" spans="1:1" x14ac:dyDescent="0.25">
      <c r="A1908" s="16" t="s">
        <v>66</v>
      </c>
    </row>
    <row r="1909" spans="1:1" x14ac:dyDescent="0.25">
      <c r="A1909" s="17">
        <v>1089.3499999999999</v>
      </c>
    </row>
    <row r="1910" spans="1:1" x14ac:dyDescent="0.25">
      <c r="A1910" s="10">
        <v>160005304</v>
      </c>
    </row>
    <row r="1911" spans="1:1" x14ac:dyDescent="0.25">
      <c r="A1911" s="14" t="s">
        <v>65</v>
      </c>
    </row>
    <row r="1912" spans="1:1" x14ac:dyDescent="0.25">
      <c r="A1912" s="15" t="s">
        <v>35</v>
      </c>
    </row>
    <row r="1913" spans="1:1" x14ac:dyDescent="0.25">
      <c r="A1913" s="16" t="s">
        <v>66</v>
      </c>
    </row>
    <row r="1914" spans="1:1" x14ac:dyDescent="0.25">
      <c r="A1914" s="17">
        <v>3715.64</v>
      </c>
    </row>
    <row r="1915" spans="1:1" x14ac:dyDescent="0.25">
      <c r="A1915" s="10">
        <v>160006169</v>
      </c>
    </row>
    <row r="1916" spans="1:1" x14ac:dyDescent="0.25">
      <c r="A1916" s="14" t="s">
        <v>65</v>
      </c>
    </row>
    <row r="1917" spans="1:1" x14ac:dyDescent="0.25">
      <c r="A1917" s="15" t="s">
        <v>35</v>
      </c>
    </row>
    <row r="1918" spans="1:1" x14ac:dyDescent="0.25">
      <c r="A1918" s="16" t="s">
        <v>66</v>
      </c>
    </row>
    <row r="1919" spans="1:1" x14ac:dyDescent="0.25">
      <c r="A1919" s="17">
        <v>4043.41</v>
      </c>
    </row>
    <row r="1920" spans="1:1" x14ac:dyDescent="0.25">
      <c r="A1920" s="10">
        <v>160006174</v>
      </c>
    </row>
    <row r="1921" spans="1:1" x14ac:dyDescent="0.25">
      <c r="A1921" s="14" t="s">
        <v>65</v>
      </c>
    </row>
    <row r="1922" spans="1:1" x14ac:dyDescent="0.25">
      <c r="A1922" s="15" t="s">
        <v>35</v>
      </c>
    </row>
    <row r="1923" spans="1:1" x14ac:dyDescent="0.25">
      <c r="A1923" s="16" t="s">
        <v>66</v>
      </c>
    </row>
    <row r="1924" spans="1:1" ht="16.5" thickBot="1" x14ac:dyDescent="0.3">
      <c r="A1924" s="18">
        <v>2634.36</v>
      </c>
    </row>
    <row r="1925" spans="1:1" x14ac:dyDescent="0.25">
      <c r="A1925" s="11" t="s">
        <v>668</v>
      </c>
    </row>
    <row r="1926" spans="1:1" x14ac:dyDescent="0.25">
      <c r="A1926" s="10">
        <v>140012619</v>
      </c>
    </row>
    <row r="1927" spans="1:1" x14ac:dyDescent="0.25">
      <c r="A1927" s="14" t="s">
        <v>985</v>
      </c>
    </row>
    <row r="1928" spans="1:1" x14ac:dyDescent="0.25">
      <c r="A1928" s="15" t="s">
        <v>985</v>
      </c>
    </row>
    <row r="1929" spans="1:1" x14ac:dyDescent="0.25">
      <c r="A1929" s="16" t="s">
        <v>670</v>
      </c>
    </row>
    <row r="1930" spans="1:1" x14ac:dyDescent="0.25">
      <c r="A1930" s="17">
        <v>2011.55</v>
      </c>
    </row>
    <row r="1931" spans="1:1" x14ac:dyDescent="0.25">
      <c r="A1931" s="9" t="s">
        <v>985</v>
      </c>
    </row>
    <row r="1932" spans="1:1" x14ac:dyDescent="0.25">
      <c r="A1932" s="10" t="s">
        <v>977</v>
      </c>
    </row>
    <row r="1933" spans="1:1" x14ac:dyDescent="0.25">
      <c r="A1933" s="14" t="s">
        <v>985</v>
      </c>
    </row>
    <row r="1934" spans="1:1" x14ac:dyDescent="0.25">
      <c r="A1934" s="15" t="s">
        <v>985</v>
      </c>
    </row>
    <row r="1935" spans="1:1" x14ac:dyDescent="0.25">
      <c r="A1935" s="16" t="s">
        <v>985</v>
      </c>
    </row>
    <row r="1936" spans="1:1" x14ac:dyDescent="0.25">
      <c r="A1936" s="17" t="s">
        <v>985</v>
      </c>
    </row>
    <row r="1937" spans="1:1" x14ac:dyDescent="0.25">
      <c r="A1937" s="9" t="s">
        <v>984</v>
      </c>
    </row>
  </sheetData>
  <pageMargins left="0.7" right="0.7" top="0.78740157499999996" bottom="0.78740157499999996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43"/>
  <sheetViews>
    <sheetView tabSelected="1" workbookViewId="0">
      <selection activeCell="L60" sqref="L60"/>
    </sheetView>
  </sheetViews>
  <sheetFormatPr defaultColWidth="11" defaultRowHeight="15.75" x14ac:dyDescent="0.25"/>
  <cols>
    <col min="1" max="1" width="34.625" style="22" customWidth="1"/>
    <col min="2" max="2" width="14.375" style="25" customWidth="1"/>
    <col min="3" max="3" width="8.875" style="27" customWidth="1"/>
    <col min="4" max="4" width="8.875" style="2" customWidth="1"/>
    <col min="5" max="5" width="10.875" style="2"/>
    <col min="6" max="6" width="13.375" style="3" customWidth="1"/>
    <col min="7" max="7" width="5.125" customWidth="1"/>
    <col min="8" max="8" width="6.625" customWidth="1"/>
    <col min="9" max="9" width="19.375" style="3" customWidth="1"/>
    <col min="10" max="10" width="16.875" style="3" customWidth="1"/>
    <col min="11" max="11" width="33.75" style="3" hidden="1" customWidth="1"/>
    <col min="12" max="12" width="28.875" style="5" customWidth="1"/>
    <col min="13" max="13" width="10.875" style="8"/>
    <col min="14" max="14" width="10.625" customWidth="1"/>
    <col min="15" max="15" width="11.375" customWidth="1"/>
    <col min="16" max="16" width="13.5" customWidth="1"/>
    <col min="17" max="17" width="10" customWidth="1"/>
    <col min="18" max="18" width="8.625" style="22" hidden="1" customWidth="1"/>
    <col min="19" max="19" width="45.125" style="29" customWidth="1"/>
    <col min="20" max="20" width="24.125" style="31" hidden="1" customWidth="1"/>
    <col min="21" max="21" width="16.625" style="39" hidden="1" customWidth="1"/>
    <col min="22" max="22" width="15.875" hidden="1" customWidth="1"/>
    <col min="23" max="23" width="14.125" hidden="1" customWidth="1"/>
    <col min="24" max="24" width="22" hidden="1" customWidth="1"/>
    <col min="25" max="25" width="0" style="8" hidden="1" customWidth="1"/>
    <col min="26" max="26" width="19.875" customWidth="1"/>
    <col min="27" max="27" width="18.875" customWidth="1"/>
  </cols>
  <sheetData>
    <row r="1" spans="1:25" s="1" customFormat="1" x14ac:dyDescent="0.25">
      <c r="A1" s="21"/>
      <c r="B1" s="24" t="s">
        <v>981</v>
      </c>
      <c r="C1" s="26"/>
      <c r="D1" s="4"/>
      <c r="E1" s="4"/>
      <c r="F1" s="5"/>
      <c r="I1" s="5"/>
      <c r="J1" s="5"/>
      <c r="K1" s="5"/>
      <c r="L1" s="5"/>
      <c r="M1" s="7"/>
      <c r="R1" s="21"/>
      <c r="S1" s="28"/>
      <c r="T1" s="30"/>
      <c r="U1" s="38"/>
      <c r="Y1" s="7"/>
    </row>
    <row r="2" spans="1:25" s="6" customFormat="1" ht="47.25" x14ac:dyDescent="0.25">
      <c r="A2" s="105" t="s">
        <v>0</v>
      </c>
      <c r="B2" s="105" t="s">
        <v>1</v>
      </c>
      <c r="C2" s="106" t="s">
        <v>2</v>
      </c>
      <c r="D2" s="106" t="s">
        <v>3</v>
      </c>
      <c r="E2" s="106" t="s">
        <v>4</v>
      </c>
      <c r="F2" s="107" t="s">
        <v>5</v>
      </c>
      <c r="G2" s="105" t="s">
        <v>6</v>
      </c>
      <c r="H2" s="105" t="s">
        <v>7</v>
      </c>
      <c r="I2" s="107" t="s">
        <v>978</v>
      </c>
      <c r="J2" s="107" t="s">
        <v>979</v>
      </c>
      <c r="K2" s="107" t="s">
        <v>980</v>
      </c>
      <c r="L2" s="107" t="s">
        <v>982</v>
      </c>
      <c r="M2" s="105" t="s">
        <v>8</v>
      </c>
      <c r="N2" s="105" t="s">
        <v>9</v>
      </c>
      <c r="O2" s="105" t="s">
        <v>10</v>
      </c>
      <c r="P2" s="105" t="s">
        <v>11</v>
      </c>
      <c r="Q2" s="105" t="s">
        <v>12</v>
      </c>
      <c r="R2" s="105" t="s">
        <v>988</v>
      </c>
      <c r="S2" s="109" t="s">
        <v>1009</v>
      </c>
      <c r="T2" s="105" t="s">
        <v>986</v>
      </c>
      <c r="U2" s="105" t="s">
        <v>1097</v>
      </c>
      <c r="V2" s="105" t="s">
        <v>1098</v>
      </c>
      <c r="W2" s="105" t="s">
        <v>1007</v>
      </c>
      <c r="X2" s="105" t="s">
        <v>1092</v>
      </c>
      <c r="Y2" s="108" t="s">
        <v>13</v>
      </c>
    </row>
    <row r="3" spans="1:25" s="93" customFormat="1" ht="63" hidden="1" x14ac:dyDescent="0.25">
      <c r="A3" s="110" t="s">
        <v>320</v>
      </c>
      <c r="B3" s="111">
        <v>140012641</v>
      </c>
      <c r="C3" s="112">
        <v>42644</v>
      </c>
      <c r="D3" s="113">
        <v>42656</v>
      </c>
      <c r="E3" s="113">
        <v>42700</v>
      </c>
      <c r="F3" s="114">
        <v>13719.48</v>
      </c>
      <c r="G3" s="115" t="s">
        <v>15</v>
      </c>
      <c r="H3" s="115" t="s">
        <v>16</v>
      </c>
      <c r="I3" s="114"/>
      <c r="J3" s="114">
        <v>13719.48</v>
      </c>
      <c r="K3" s="114">
        <v>0</v>
      </c>
      <c r="L3" s="116">
        <v>13719.48</v>
      </c>
      <c r="M3" s="117">
        <v>27803856</v>
      </c>
      <c r="N3" s="115" t="s">
        <v>321</v>
      </c>
      <c r="O3" s="115" t="s">
        <v>322</v>
      </c>
      <c r="P3" s="115" t="s">
        <v>323</v>
      </c>
      <c r="Q3" s="118" t="s">
        <v>324</v>
      </c>
      <c r="R3" s="119">
        <v>43406</v>
      </c>
      <c r="S3" s="120" t="s">
        <v>1010</v>
      </c>
      <c r="T3" s="120" t="s">
        <v>1011</v>
      </c>
      <c r="U3" s="121"/>
      <c r="V3" s="122"/>
      <c r="W3" s="119" t="s">
        <v>1016</v>
      </c>
      <c r="X3" s="120"/>
      <c r="Y3" s="117" t="s">
        <v>325</v>
      </c>
    </row>
    <row r="4" spans="1:25" s="104" customFormat="1" ht="47.25" x14ac:dyDescent="0.25">
      <c r="A4" s="123" t="s">
        <v>935</v>
      </c>
      <c r="B4" s="124">
        <v>140012936</v>
      </c>
      <c r="C4" s="125">
        <v>42614</v>
      </c>
      <c r="D4" s="126">
        <v>42647</v>
      </c>
      <c r="E4" s="126">
        <v>42750</v>
      </c>
      <c r="F4" s="127">
        <v>217.04</v>
      </c>
      <c r="G4" s="128" t="s">
        <v>15</v>
      </c>
      <c r="H4" s="128" t="s">
        <v>16</v>
      </c>
      <c r="I4" s="127"/>
      <c r="J4" s="127">
        <v>217.04</v>
      </c>
      <c r="K4" s="127">
        <v>0</v>
      </c>
      <c r="L4" s="129">
        <v>217.04</v>
      </c>
      <c r="M4" s="130" t="s">
        <v>936</v>
      </c>
      <c r="N4" s="128"/>
      <c r="O4" s="128" t="s">
        <v>937</v>
      </c>
      <c r="P4" s="128"/>
      <c r="Q4" s="131" t="s">
        <v>938</v>
      </c>
      <c r="R4" s="132"/>
      <c r="S4" s="133" t="s">
        <v>989</v>
      </c>
      <c r="T4" s="134"/>
      <c r="U4" s="135"/>
      <c r="V4" s="136"/>
      <c r="W4" s="137"/>
      <c r="X4" s="137"/>
      <c r="Y4" s="130" t="s">
        <v>521</v>
      </c>
    </row>
    <row r="5" spans="1:25" s="104" customFormat="1" ht="31.5" hidden="1" x14ac:dyDescent="0.25">
      <c r="A5" s="138" t="s">
        <v>731</v>
      </c>
      <c r="B5" s="124">
        <v>140012672</v>
      </c>
      <c r="C5" s="125">
        <v>42644</v>
      </c>
      <c r="D5" s="126">
        <v>42656</v>
      </c>
      <c r="E5" s="126">
        <v>42700</v>
      </c>
      <c r="F5" s="127">
        <v>1311.95</v>
      </c>
      <c r="G5" s="128" t="s">
        <v>15</v>
      </c>
      <c r="H5" s="128" t="s">
        <v>16</v>
      </c>
      <c r="I5" s="127"/>
      <c r="J5" s="127">
        <v>1311.95</v>
      </c>
      <c r="K5" s="127">
        <v>0</v>
      </c>
      <c r="L5" s="129">
        <v>1311.95</v>
      </c>
      <c r="M5" s="130" t="s">
        <v>732</v>
      </c>
      <c r="N5" s="128"/>
      <c r="O5" s="128" t="s">
        <v>733</v>
      </c>
      <c r="P5" s="128"/>
      <c r="Q5" s="131" t="s">
        <v>734</v>
      </c>
      <c r="R5" s="132">
        <v>43397</v>
      </c>
      <c r="S5" s="134" t="s">
        <v>987</v>
      </c>
      <c r="T5" s="134" t="s">
        <v>990</v>
      </c>
      <c r="U5" s="135">
        <v>43427</v>
      </c>
      <c r="V5" s="136">
        <v>1311.95</v>
      </c>
      <c r="W5" s="137"/>
      <c r="X5" s="134" t="s">
        <v>1093</v>
      </c>
      <c r="Y5" s="130" t="s">
        <v>735</v>
      </c>
    </row>
    <row r="6" spans="1:25" s="104" customFormat="1" ht="31.5" hidden="1" x14ac:dyDescent="0.25">
      <c r="A6" s="138" t="s">
        <v>433</v>
      </c>
      <c r="B6" s="124">
        <v>140012792</v>
      </c>
      <c r="C6" s="125">
        <v>42644</v>
      </c>
      <c r="D6" s="126">
        <v>42647</v>
      </c>
      <c r="E6" s="126">
        <v>42704</v>
      </c>
      <c r="F6" s="127">
        <v>7081.02</v>
      </c>
      <c r="G6" s="128" t="s">
        <v>15</v>
      </c>
      <c r="H6" s="128" t="s">
        <v>16</v>
      </c>
      <c r="I6" s="127"/>
      <c r="J6" s="127">
        <v>7081.02</v>
      </c>
      <c r="K6" s="127">
        <v>0</v>
      </c>
      <c r="L6" s="129">
        <v>7081.02</v>
      </c>
      <c r="M6" s="130">
        <v>49096150</v>
      </c>
      <c r="N6" s="128" t="s">
        <v>434</v>
      </c>
      <c r="O6" s="128">
        <v>260</v>
      </c>
      <c r="P6" s="128" t="s">
        <v>435</v>
      </c>
      <c r="Q6" s="131"/>
      <c r="R6" s="132">
        <v>43395</v>
      </c>
      <c r="S6" s="134" t="s">
        <v>991</v>
      </c>
      <c r="T6" s="134" t="s">
        <v>990</v>
      </c>
      <c r="U6" s="135">
        <v>43431</v>
      </c>
      <c r="V6" s="136">
        <v>7081.02</v>
      </c>
      <c r="W6" s="137"/>
      <c r="X6" s="134" t="s">
        <v>1093</v>
      </c>
      <c r="Y6" s="130" t="s">
        <v>436</v>
      </c>
    </row>
    <row r="7" spans="1:25" s="104" customFormat="1" ht="63" hidden="1" x14ac:dyDescent="0.25">
      <c r="A7" s="123" t="s">
        <v>445</v>
      </c>
      <c r="B7" s="124">
        <v>160005186</v>
      </c>
      <c r="C7" s="125">
        <v>42186</v>
      </c>
      <c r="D7" s="126">
        <v>42460</v>
      </c>
      <c r="E7" s="126">
        <v>42641</v>
      </c>
      <c r="F7" s="127">
        <v>22424.36</v>
      </c>
      <c r="G7" s="128" t="s">
        <v>15</v>
      </c>
      <c r="H7" s="128" t="s">
        <v>27</v>
      </c>
      <c r="I7" s="127">
        <v>11924.36</v>
      </c>
      <c r="J7" s="127">
        <v>10500</v>
      </c>
      <c r="K7" s="127">
        <v>3500</v>
      </c>
      <c r="L7" s="129">
        <v>7000</v>
      </c>
      <c r="M7" s="130">
        <v>25673</v>
      </c>
      <c r="N7" s="128" t="s">
        <v>446</v>
      </c>
      <c r="O7" s="128" t="s">
        <v>447</v>
      </c>
      <c r="P7" s="128" t="s">
        <v>333</v>
      </c>
      <c r="Q7" s="131" t="s">
        <v>448</v>
      </c>
      <c r="R7" s="132">
        <v>43406</v>
      </c>
      <c r="S7" s="134" t="s">
        <v>1012</v>
      </c>
      <c r="T7" s="134" t="s">
        <v>990</v>
      </c>
      <c r="U7" s="135"/>
      <c r="V7" s="136"/>
      <c r="W7" s="137"/>
      <c r="X7" s="134" t="s">
        <v>1093</v>
      </c>
      <c r="Y7" s="130" t="s">
        <v>449</v>
      </c>
    </row>
    <row r="8" spans="1:25" s="104" customFormat="1" ht="31.5" hidden="1" x14ac:dyDescent="0.25">
      <c r="A8" s="123" t="s">
        <v>445</v>
      </c>
      <c r="B8" s="124">
        <v>160005843</v>
      </c>
      <c r="C8" s="125">
        <v>42461</v>
      </c>
      <c r="D8" s="126">
        <v>42652</v>
      </c>
      <c r="E8" s="126">
        <v>42683</v>
      </c>
      <c r="F8" s="127">
        <v>4493.9399999999996</v>
      </c>
      <c r="G8" s="128" t="s">
        <v>15</v>
      </c>
      <c r="H8" s="128" t="s">
        <v>27</v>
      </c>
      <c r="I8" s="127"/>
      <c r="J8" s="127">
        <v>4493.9399999999996</v>
      </c>
      <c r="K8" s="127">
        <v>0</v>
      </c>
      <c r="L8" s="129">
        <v>4493.9399999999996</v>
      </c>
      <c r="M8" s="130">
        <v>25673</v>
      </c>
      <c r="N8" s="128" t="s">
        <v>446</v>
      </c>
      <c r="O8" s="128" t="s">
        <v>447</v>
      </c>
      <c r="P8" s="128" t="s">
        <v>333</v>
      </c>
      <c r="Q8" s="131" t="s">
        <v>448</v>
      </c>
      <c r="R8" s="132">
        <v>43406</v>
      </c>
      <c r="S8" s="134" t="s">
        <v>992</v>
      </c>
      <c r="T8" s="134"/>
      <c r="U8" s="135">
        <v>43493</v>
      </c>
      <c r="V8" s="136">
        <v>4493.9399999999996</v>
      </c>
      <c r="W8" s="137"/>
      <c r="X8" s="134" t="s">
        <v>1093</v>
      </c>
      <c r="Y8" s="130" t="s">
        <v>449</v>
      </c>
    </row>
    <row r="9" spans="1:25" s="104" customFormat="1" hidden="1" x14ac:dyDescent="0.25">
      <c r="A9" s="138" t="s">
        <v>408</v>
      </c>
      <c r="B9" s="124">
        <v>140010448</v>
      </c>
      <c r="C9" s="125">
        <v>42583</v>
      </c>
      <c r="D9" s="126">
        <v>42613</v>
      </c>
      <c r="E9" s="126">
        <v>42680</v>
      </c>
      <c r="F9" s="127">
        <v>8522.59</v>
      </c>
      <c r="G9" s="128" t="s">
        <v>15</v>
      </c>
      <c r="H9" s="128" t="s">
        <v>16</v>
      </c>
      <c r="I9" s="127"/>
      <c r="J9" s="127">
        <v>8522.59</v>
      </c>
      <c r="K9" s="127">
        <v>0</v>
      </c>
      <c r="L9" s="129">
        <v>8522.59</v>
      </c>
      <c r="M9" s="130" t="s">
        <v>409</v>
      </c>
      <c r="N9" s="128"/>
      <c r="O9" s="128" t="s">
        <v>410</v>
      </c>
      <c r="P9" s="128"/>
      <c r="Q9" s="131" t="s">
        <v>411</v>
      </c>
      <c r="R9" s="132"/>
      <c r="S9" s="139" t="s">
        <v>1073</v>
      </c>
      <c r="T9" s="134"/>
      <c r="U9" s="135">
        <v>43413</v>
      </c>
      <c r="V9" s="136">
        <v>8522.59</v>
      </c>
      <c r="W9" s="137"/>
      <c r="X9" s="137"/>
      <c r="Y9" s="130" t="s">
        <v>412</v>
      </c>
    </row>
    <row r="10" spans="1:25" s="104" customFormat="1" hidden="1" x14ac:dyDescent="0.25">
      <c r="A10" s="123" t="s">
        <v>383</v>
      </c>
      <c r="B10" s="124">
        <v>160006693</v>
      </c>
      <c r="C10" s="125">
        <v>42370</v>
      </c>
      <c r="D10" s="126">
        <v>42652</v>
      </c>
      <c r="E10" s="126">
        <v>42717</v>
      </c>
      <c r="F10" s="127">
        <v>9846.07</v>
      </c>
      <c r="G10" s="128" t="s">
        <v>15</v>
      </c>
      <c r="H10" s="128" t="s">
        <v>27</v>
      </c>
      <c r="I10" s="127"/>
      <c r="J10" s="127">
        <v>9846.07</v>
      </c>
      <c r="K10" s="127">
        <v>0</v>
      </c>
      <c r="L10" s="129">
        <v>9846.07</v>
      </c>
      <c r="M10" s="130">
        <v>27969</v>
      </c>
      <c r="N10" s="128" t="s">
        <v>384</v>
      </c>
      <c r="O10" s="128">
        <v>37</v>
      </c>
      <c r="P10" s="128" t="s">
        <v>385</v>
      </c>
      <c r="Q10" s="131"/>
      <c r="R10" s="132"/>
      <c r="S10" s="133" t="s">
        <v>993</v>
      </c>
      <c r="T10" s="134"/>
      <c r="U10" s="135">
        <v>43399</v>
      </c>
      <c r="V10" s="136">
        <v>9846.07</v>
      </c>
      <c r="W10" s="137"/>
      <c r="X10" s="137"/>
      <c r="Y10" s="130" t="s">
        <v>386</v>
      </c>
    </row>
    <row r="11" spans="1:25" s="104" customFormat="1" ht="31.5" hidden="1" x14ac:dyDescent="0.25">
      <c r="A11" s="123" t="s">
        <v>529</v>
      </c>
      <c r="B11" s="124">
        <v>160005532</v>
      </c>
      <c r="C11" s="125">
        <v>42370</v>
      </c>
      <c r="D11" s="126">
        <v>42652</v>
      </c>
      <c r="E11" s="126">
        <v>42683</v>
      </c>
      <c r="F11" s="127">
        <v>5191.16</v>
      </c>
      <c r="G11" s="128" t="s">
        <v>15</v>
      </c>
      <c r="H11" s="128" t="s">
        <v>27</v>
      </c>
      <c r="I11" s="127"/>
      <c r="J11" s="127">
        <v>5191.16</v>
      </c>
      <c r="K11" s="127">
        <v>0</v>
      </c>
      <c r="L11" s="129">
        <v>5191.16</v>
      </c>
      <c r="M11" s="130">
        <v>25441</v>
      </c>
      <c r="N11" s="128" t="s">
        <v>530</v>
      </c>
      <c r="O11" s="128">
        <v>498</v>
      </c>
      <c r="P11" s="128" t="s">
        <v>531</v>
      </c>
      <c r="Q11" s="131" t="s">
        <v>532</v>
      </c>
      <c r="R11" s="132">
        <v>43409</v>
      </c>
      <c r="S11" s="134" t="s">
        <v>1174</v>
      </c>
      <c r="T11" s="134"/>
      <c r="U11" s="135">
        <v>43655</v>
      </c>
      <c r="V11" s="136">
        <v>2000</v>
      </c>
      <c r="W11" s="137"/>
      <c r="X11" s="134" t="s">
        <v>1102</v>
      </c>
      <c r="Y11" s="130" t="s">
        <v>533</v>
      </c>
    </row>
    <row r="12" spans="1:25" s="104" customFormat="1" hidden="1" x14ac:dyDescent="0.25">
      <c r="A12" s="123" t="s">
        <v>420</v>
      </c>
      <c r="B12" s="124">
        <v>140013287</v>
      </c>
      <c r="C12" s="125">
        <v>42675</v>
      </c>
      <c r="D12" s="126">
        <v>42704</v>
      </c>
      <c r="E12" s="126">
        <v>42780</v>
      </c>
      <c r="F12" s="127">
        <v>29381.41</v>
      </c>
      <c r="G12" s="128" t="s">
        <v>15</v>
      </c>
      <c r="H12" s="128" t="s">
        <v>16</v>
      </c>
      <c r="I12" s="127"/>
      <c r="J12" s="127">
        <v>29381.41</v>
      </c>
      <c r="K12" s="127">
        <v>21486.67</v>
      </c>
      <c r="L12" s="129">
        <v>7894.7400000000016</v>
      </c>
      <c r="M12" s="130" t="s">
        <v>421</v>
      </c>
      <c r="N12" s="128" t="s">
        <v>420</v>
      </c>
      <c r="O12" s="128" t="s">
        <v>166</v>
      </c>
      <c r="P12" s="128" t="s">
        <v>422</v>
      </c>
      <c r="Q12" s="131" t="s">
        <v>423</v>
      </c>
      <c r="R12" s="132">
        <v>43395</v>
      </c>
      <c r="S12" s="134" t="s">
        <v>994</v>
      </c>
      <c r="T12" s="134"/>
      <c r="U12" s="135"/>
      <c r="V12" s="136"/>
      <c r="W12" s="137"/>
      <c r="X12" s="137"/>
      <c r="Y12" s="130" t="s">
        <v>424</v>
      </c>
    </row>
    <row r="13" spans="1:25" s="104" customFormat="1" ht="31.5" hidden="1" x14ac:dyDescent="0.25">
      <c r="A13" s="123" t="s">
        <v>287</v>
      </c>
      <c r="B13" s="124">
        <v>140012436</v>
      </c>
      <c r="C13" s="125">
        <v>42370</v>
      </c>
      <c r="D13" s="126">
        <v>42647</v>
      </c>
      <c r="E13" s="126">
        <v>42693</v>
      </c>
      <c r="F13" s="127">
        <v>17904.68</v>
      </c>
      <c r="G13" s="128" t="s">
        <v>15</v>
      </c>
      <c r="H13" s="128" t="s">
        <v>16</v>
      </c>
      <c r="I13" s="127"/>
      <c r="J13" s="127">
        <v>17904.68</v>
      </c>
      <c r="K13" s="127">
        <v>0</v>
      </c>
      <c r="L13" s="129">
        <v>17904.68</v>
      </c>
      <c r="M13" s="130" t="s">
        <v>288</v>
      </c>
      <c r="N13" s="128"/>
      <c r="O13" s="128" t="s">
        <v>289</v>
      </c>
      <c r="P13" s="128"/>
      <c r="Q13" s="131" t="s">
        <v>290</v>
      </c>
      <c r="R13" s="132">
        <v>43395</v>
      </c>
      <c r="S13" s="134" t="s">
        <v>995</v>
      </c>
      <c r="T13" s="134"/>
      <c r="U13" s="135"/>
      <c r="V13" s="136"/>
      <c r="W13" s="137"/>
      <c r="X13" s="137"/>
      <c r="Y13" s="130" t="s">
        <v>291</v>
      </c>
    </row>
    <row r="14" spans="1:25" s="104" customFormat="1" hidden="1" x14ac:dyDescent="0.25">
      <c r="A14" s="138" t="s">
        <v>783</v>
      </c>
      <c r="B14" s="124">
        <v>160006306</v>
      </c>
      <c r="C14" s="125">
        <v>42370</v>
      </c>
      <c r="D14" s="126">
        <v>42652</v>
      </c>
      <c r="E14" s="126">
        <v>42698</v>
      </c>
      <c r="F14" s="127">
        <v>930.62</v>
      </c>
      <c r="G14" s="128" t="s">
        <v>15</v>
      </c>
      <c r="H14" s="128" t="s">
        <v>27</v>
      </c>
      <c r="I14" s="127"/>
      <c r="J14" s="127">
        <v>930.62</v>
      </c>
      <c r="K14" s="127">
        <v>0</v>
      </c>
      <c r="L14" s="129">
        <v>930.62</v>
      </c>
      <c r="M14" s="130">
        <v>21595</v>
      </c>
      <c r="N14" s="128" t="s">
        <v>784</v>
      </c>
      <c r="O14" s="128" t="s">
        <v>785</v>
      </c>
      <c r="P14" s="128" t="s">
        <v>40</v>
      </c>
      <c r="Q14" s="131"/>
      <c r="R14" s="132"/>
      <c r="S14" s="139" t="s">
        <v>1073</v>
      </c>
      <c r="T14" s="134"/>
      <c r="U14" s="135">
        <v>43410</v>
      </c>
      <c r="V14" s="136">
        <v>931</v>
      </c>
      <c r="W14" s="137"/>
      <c r="X14" s="137"/>
      <c r="Y14" s="130" t="s">
        <v>786</v>
      </c>
    </row>
    <row r="15" spans="1:25" s="104" customFormat="1" hidden="1" x14ac:dyDescent="0.25">
      <c r="A15" s="138" t="s">
        <v>92</v>
      </c>
      <c r="B15" s="124">
        <v>140011933</v>
      </c>
      <c r="C15" s="125">
        <v>42552</v>
      </c>
      <c r="D15" s="126">
        <v>42656</v>
      </c>
      <c r="E15" s="126">
        <v>42685</v>
      </c>
      <c r="F15" s="127">
        <v>99785.24</v>
      </c>
      <c r="G15" s="128" t="s">
        <v>15</v>
      </c>
      <c r="H15" s="128" t="s">
        <v>16</v>
      </c>
      <c r="I15" s="127"/>
      <c r="J15" s="127">
        <v>99785.24</v>
      </c>
      <c r="K15" s="127">
        <v>0</v>
      </c>
      <c r="L15" s="129">
        <v>99785.24</v>
      </c>
      <c r="M15" s="130">
        <v>24292010</v>
      </c>
      <c r="N15" s="128" t="s">
        <v>93</v>
      </c>
      <c r="O15" s="128" t="s">
        <v>94</v>
      </c>
      <c r="P15" s="128" t="s">
        <v>95</v>
      </c>
      <c r="Q15" s="131" t="s">
        <v>96</v>
      </c>
      <c r="R15" s="132"/>
      <c r="S15" s="139" t="s">
        <v>1073</v>
      </c>
      <c r="T15" s="134"/>
      <c r="U15" s="135">
        <v>43397</v>
      </c>
      <c r="V15" s="136">
        <v>99785.24</v>
      </c>
      <c r="W15" s="137"/>
      <c r="X15" s="137"/>
      <c r="Y15" s="130" t="s">
        <v>97</v>
      </c>
    </row>
    <row r="16" spans="1:25" s="104" customFormat="1" hidden="1" x14ac:dyDescent="0.25">
      <c r="A16" s="138" t="s">
        <v>92</v>
      </c>
      <c r="B16" s="124">
        <v>160006502</v>
      </c>
      <c r="C16" s="125">
        <v>42370</v>
      </c>
      <c r="D16" s="126">
        <v>42652</v>
      </c>
      <c r="E16" s="126">
        <v>42699</v>
      </c>
      <c r="F16" s="127">
        <v>57057.99</v>
      </c>
      <c r="G16" s="128" t="s">
        <v>15</v>
      </c>
      <c r="H16" s="128" t="s">
        <v>27</v>
      </c>
      <c r="I16" s="127"/>
      <c r="J16" s="127">
        <v>57057.99</v>
      </c>
      <c r="K16" s="127">
        <v>0</v>
      </c>
      <c r="L16" s="129">
        <v>57057.99</v>
      </c>
      <c r="M16" s="130">
        <v>24292010</v>
      </c>
      <c r="N16" s="128" t="s">
        <v>93</v>
      </c>
      <c r="O16" s="128" t="s">
        <v>94</v>
      </c>
      <c r="P16" s="128" t="s">
        <v>95</v>
      </c>
      <c r="Q16" s="131" t="s">
        <v>96</v>
      </c>
      <c r="R16" s="132"/>
      <c r="S16" s="139" t="s">
        <v>1073</v>
      </c>
      <c r="T16" s="134"/>
      <c r="U16" s="135">
        <v>43397</v>
      </c>
      <c r="V16" s="136">
        <v>57057.99</v>
      </c>
      <c r="W16" s="137"/>
      <c r="X16" s="137"/>
      <c r="Y16" s="130" t="s">
        <v>97</v>
      </c>
    </row>
    <row r="17" spans="1:25" s="104" customFormat="1" hidden="1" x14ac:dyDescent="0.25">
      <c r="A17" s="123" t="s">
        <v>441</v>
      </c>
      <c r="B17" s="124">
        <v>160006016</v>
      </c>
      <c r="C17" s="125">
        <v>42370</v>
      </c>
      <c r="D17" s="126">
        <v>42652</v>
      </c>
      <c r="E17" s="126">
        <v>42690</v>
      </c>
      <c r="F17" s="127">
        <v>7046.64</v>
      </c>
      <c r="G17" s="128" t="s">
        <v>15</v>
      </c>
      <c r="H17" s="128" t="s">
        <v>27</v>
      </c>
      <c r="I17" s="127"/>
      <c r="J17" s="127">
        <v>7046.64</v>
      </c>
      <c r="K17" s="127">
        <v>0</v>
      </c>
      <c r="L17" s="129">
        <v>7046.64</v>
      </c>
      <c r="M17" s="130">
        <v>26389835</v>
      </c>
      <c r="N17" s="128" t="s">
        <v>442</v>
      </c>
      <c r="O17" s="128">
        <v>121</v>
      </c>
      <c r="P17" s="128" t="s">
        <v>29</v>
      </c>
      <c r="Q17" s="131" t="s">
        <v>443</v>
      </c>
      <c r="R17" s="132">
        <v>43411</v>
      </c>
      <c r="S17" s="139" t="s">
        <v>1116</v>
      </c>
      <c r="T17" s="134"/>
      <c r="U17" s="135">
        <v>43535</v>
      </c>
      <c r="V17" s="136">
        <v>7046.64</v>
      </c>
      <c r="W17" s="137"/>
      <c r="X17" s="137"/>
      <c r="Y17" s="130" t="s">
        <v>444</v>
      </c>
    </row>
    <row r="18" spans="1:25" s="104" customFormat="1" ht="47.25" x14ac:dyDescent="0.25">
      <c r="A18" s="123" t="s">
        <v>912</v>
      </c>
      <c r="B18" s="124">
        <v>140012394</v>
      </c>
      <c r="C18" s="125">
        <v>42552</v>
      </c>
      <c r="D18" s="126">
        <v>42665</v>
      </c>
      <c r="E18" s="126">
        <v>42692</v>
      </c>
      <c r="F18" s="127">
        <v>890.5</v>
      </c>
      <c r="G18" s="128" t="s">
        <v>15</v>
      </c>
      <c r="H18" s="128" t="s">
        <v>16</v>
      </c>
      <c r="I18" s="127">
        <v>550</v>
      </c>
      <c r="J18" s="127">
        <v>340.5</v>
      </c>
      <c r="K18" s="127">
        <v>0</v>
      </c>
      <c r="L18" s="129">
        <v>340.5</v>
      </c>
      <c r="M18" s="130" t="s">
        <v>913</v>
      </c>
      <c r="N18" s="128"/>
      <c r="O18" s="128" t="s">
        <v>145</v>
      </c>
      <c r="P18" s="128"/>
      <c r="Q18" s="131" t="s">
        <v>468</v>
      </c>
      <c r="R18" s="132"/>
      <c r="S18" s="133" t="s">
        <v>1141</v>
      </c>
      <c r="T18" s="134"/>
      <c r="U18" s="135"/>
      <c r="V18" s="136"/>
      <c r="W18" s="137"/>
      <c r="X18" s="137"/>
      <c r="Y18" s="130" t="s">
        <v>148</v>
      </c>
    </row>
    <row r="19" spans="1:25" s="104" customFormat="1" ht="31.5" hidden="1" x14ac:dyDescent="0.25">
      <c r="A19" s="138" t="s">
        <v>481</v>
      </c>
      <c r="B19" s="124">
        <v>140012838</v>
      </c>
      <c r="C19" s="125">
        <v>42614</v>
      </c>
      <c r="D19" s="126">
        <v>42647</v>
      </c>
      <c r="E19" s="126">
        <v>42750</v>
      </c>
      <c r="F19" s="127">
        <v>6059.96</v>
      </c>
      <c r="G19" s="128" t="s">
        <v>15</v>
      </c>
      <c r="H19" s="128" t="s">
        <v>16</v>
      </c>
      <c r="I19" s="127"/>
      <c r="J19" s="127">
        <v>6059.96</v>
      </c>
      <c r="K19" s="127">
        <v>0</v>
      </c>
      <c r="L19" s="129">
        <v>6059.96</v>
      </c>
      <c r="M19" s="130" t="s">
        <v>482</v>
      </c>
      <c r="N19" s="128"/>
      <c r="O19" s="128" t="s">
        <v>483</v>
      </c>
      <c r="P19" s="128"/>
      <c r="Q19" s="131" t="s">
        <v>484</v>
      </c>
      <c r="R19" s="132"/>
      <c r="S19" s="139" t="s">
        <v>1073</v>
      </c>
      <c r="T19" s="134"/>
      <c r="U19" s="135">
        <v>43420</v>
      </c>
      <c r="V19" s="136">
        <v>6059.96</v>
      </c>
      <c r="W19" s="137"/>
      <c r="X19" s="137"/>
      <c r="Y19" s="130" t="s">
        <v>485</v>
      </c>
    </row>
    <row r="20" spans="1:25" s="104" customFormat="1" ht="31.5" hidden="1" x14ac:dyDescent="0.25">
      <c r="A20" s="123" t="s">
        <v>810</v>
      </c>
      <c r="B20" s="124">
        <v>140009826</v>
      </c>
      <c r="C20" s="125">
        <v>42552</v>
      </c>
      <c r="D20" s="126">
        <v>42582</v>
      </c>
      <c r="E20" s="126">
        <v>42646</v>
      </c>
      <c r="F20" s="127">
        <v>758.55</v>
      </c>
      <c r="G20" s="128" t="s">
        <v>15</v>
      </c>
      <c r="H20" s="128" t="s">
        <v>16</v>
      </c>
      <c r="I20" s="127"/>
      <c r="J20" s="127">
        <v>758.55</v>
      </c>
      <c r="K20" s="127">
        <v>0</v>
      </c>
      <c r="L20" s="129">
        <v>758.55</v>
      </c>
      <c r="M20" s="130" t="s">
        <v>811</v>
      </c>
      <c r="N20" s="128"/>
      <c r="O20" s="128" t="s">
        <v>812</v>
      </c>
      <c r="P20" s="128"/>
      <c r="Q20" s="131" t="s">
        <v>813</v>
      </c>
      <c r="R20" s="132">
        <v>43424</v>
      </c>
      <c r="S20" s="139" t="s">
        <v>1091</v>
      </c>
      <c r="T20" s="134"/>
      <c r="U20" s="135">
        <v>43614</v>
      </c>
      <c r="V20" s="136">
        <v>758.55</v>
      </c>
      <c r="W20" s="137"/>
      <c r="X20" s="137" t="s">
        <v>1112</v>
      </c>
      <c r="Y20" s="130" t="s">
        <v>814</v>
      </c>
    </row>
    <row r="21" spans="1:25" s="104" customFormat="1" ht="31.5" hidden="1" x14ac:dyDescent="0.25">
      <c r="A21" s="123" t="s">
        <v>810</v>
      </c>
      <c r="B21" s="124">
        <v>140010866</v>
      </c>
      <c r="C21" s="125">
        <v>42614</v>
      </c>
      <c r="D21" s="126">
        <v>42643</v>
      </c>
      <c r="E21" s="126">
        <v>42709</v>
      </c>
      <c r="F21" s="127">
        <v>736.64</v>
      </c>
      <c r="G21" s="128" t="s">
        <v>15</v>
      </c>
      <c r="H21" s="128" t="s">
        <v>16</v>
      </c>
      <c r="I21" s="127"/>
      <c r="J21" s="127">
        <v>736.64</v>
      </c>
      <c r="K21" s="127">
        <v>0</v>
      </c>
      <c r="L21" s="129">
        <v>736.64</v>
      </c>
      <c r="M21" s="130" t="s">
        <v>811</v>
      </c>
      <c r="N21" s="128"/>
      <c r="O21" s="128" t="s">
        <v>812</v>
      </c>
      <c r="P21" s="128"/>
      <c r="Q21" s="131" t="s">
        <v>813</v>
      </c>
      <c r="R21" s="132">
        <v>43424</v>
      </c>
      <c r="S21" s="139" t="s">
        <v>1091</v>
      </c>
      <c r="T21" s="134"/>
      <c r="U21" s="135">
        <v>43614</v>
      </c>
      <c r="V21" s="136">
        <v>736.64</v>
      </c>
      <c r="W21" s="137"/>
      <c r="X21" s="137"/>
      <c r="Y21" s="130" t="s">
        <v>814</v>
      </c>
    </row>
    <row r="22" spans="1:25" s="104" customFormat="1" ht="31.5" hidden="1" x14ac:dyDescent="0.25">
      <c r="A22" s="138" t="s">
        <v>600</v>
      </c>
      <c r="B22" s="124">
        <v>140012293</v>
      </c>
      <c r="C22" s="125">
        <v>42644</v>
      </c>
      <c r="D22" s="126">
        <v>42656</v>
      </c>
      <c r="E22" s="126">
        <v>42690</v>
      </c>
      <c r="F22" s="127">
        <v>51678.41</v>
      </c>
      <c r="G22" s="128" t="s">
        <v>15</v>
      </c>
      <c r="H22" s="128" t="s">
        <v>16</v>
      </c>
      <c r="I22" s="127">
        <v>48228.98</v>
      </c>
      <c r="J22" s="127">
        <v>3449.4300000000003</v>
      </c>
      <c r="K22" s="127">
        <v>0</v>
      </c>
      <c r="L22" s="129">
        <v>3449.4300000000003</v>
      </c>
      <c r="M22" s="130" t="s">
        <v>601</v>
      </c>
      <c r="N22" s="128"/>
      <c r="O22" s="128" t="s">
        <v>602</v>
      </c>
      <c r="P22" s="128"/>
      <c r="Q22" s="131" t="s">
        <v>603</v>
      </c>
      <c r="R22" s="132"/>
      <c r="S22" s="139" t="s">
        <v>1073</v>
      </c>
      <c r="T22" s="134"/>
      <c r="U22" s="135">
        <v>43413</v>
      </c>
      <c r="V22" s="136">
        <v>3449.43</v>
      </c>
      <c r="W22" s="137"/>
      <c r="X22" s="137"/>
      <c r="Y22" s="130" t="s">
        <v>604</v>
      </c>
    </row>
    <row r="23" spans="1:25" s="104" customFormat="1" hidden="1" x14ac:dyDescent="0.25">
      <c r="A23" s="123" t="s">
        <v>687</v>
      </c>
      <c r="B23" s="124">
        <v>140010871</v>
      </c>
      <c r="C23" s="125">
        <v>42614</v>
      </c>
      <c r="D23" s="126">
        <v>42643</v>
      </c>
      <c r="E23" s="126">
        <v>42709</v>
      </c>
      <c r="F23" s="127">
        <v>1679.82</v>
      </c>
      <c r="G23" s="128" t="s">
        <v>15</v>
      </c>
      <c r="H23" s="128" t="s">
        <v>16</v>
      </c>
      <c r="I23" s="127"/>
      <c r="J23" s="127">
        <v>1679.82</v>
      </c>
      <c r="K23" s="127">
        <v>0</v>
      </c>
      <c r="L23" s="129">
        <v>1679.82</v>
      </c>
      <c r="M23" s="130" t="s">
        <v>688</v>
      </c>
      <c r="N23" s="128" t="s">
        <v>687</v>
      </c>
      <c r="O23" s="128" t="s">
        <v>166</v>
      </c>
      <c r="P23" s="128" t="s">
        <v>689</v>
      </c>
      <c r="Q23" s="131" t="s">
        <v>690</v>
      </c>
      <c r="R23" s="132"/>
      <c r="S23" s="140" t="s">
        <v>1073</v>
      </c>
      <c r="T23" s="134"/>
      <c r="U23" s="135">
        <v>43444</v>
      </c>
      <c r="V23" s="136">
        <v>1679.82</v>
      </c>
      <c r="W23" s="137"/>
      <c r="X23" s="137"/>
      <c r="Y23" s="130" t="s">
        <v>691</v>
      </c>
    </row>
    <row r="24" spans="1:25" s="104" customFormat="1" hidden="1" x14ac:dyDescent="0.25">
      <c r="A24" s="123" t="s">
        <v>67</v>
      </c>
      <c r="B24" s="124">
        <v>140011922</v>
      </c>
      <c r="C24" s="125">
        <v>42614</v>
      </c>
      <c r="D24" s="126">
        <v>42656</v>
      </c>
      <c r="E24" s="126">
        <v>42700</v>
      </c>
      <c r="F24" s="127">
        <v>166235.69</v>
      </c>
      <c r="G24" s="128" t="s">
        <v>15</v>
      </c>
      <c r="H24" s="128" t="s">
        <v>16</v>
      </c>
      <c r="I24" s="127"/>
      <c r="J24" s="127">
        <v>166235.69</v>
      </c>
      <c r="K24" s="127">
        <v>0</v>
      </c>
      <c r="L24" s="129">
        <v>166235.69</v>
      </c>
      <c r="M24" s="130">
        <v>26198479</v>
      </c>
      <c r="N24" s="128" t="s">
        <v>68</v>
      </c>
      <c r="O24" s="128">
        <v>489</v>
      </c>
      <c r="P24" s="128" t="s">
        <v>69</v>
      </c>
      <c r="Q24" s="131" t="s">
        <v>70</v>
      </c>
      <c r="R24" s="132"/>
      <c r="S24" s="133" t="s">
        <v>1119</v>
      </c>
      <c r="T24" s="134"/>
      <c r="U24" s="135">
        <v>43738</v>
      </c>
      <c r="V24" s="136">
        <v>166235.69</v>
      </c>
      <c r="W24" s="137"/>
      <c r="X24" s="137"/>
      <c r="Y24" s="130" t="s">
        <v>71</v>
      </c>
    </row>
    <row r="25" spans="1:25" s="104" customFormat="1" hidden="1" x14ac:dyDescent="0.25">
      <c r="A25" s="123" t="s">
        <v>67</v>
      </c>
      <c r="B25" s="124">
        <v>140010694</v>
      </c>
      <c r="C25" s="125">
        <v>42583</v>
      </c>
      <c r="D25" s="126">
        <v>42613</v>
      </c>
      <c r="E25" s="126">
        <v>42663</v>
      </c>
      <c r="F25" s="127">
        <v>54460.4</v>
      </c>
      <c r="G25" s="128" t="s">
        <v>15</v>
      </c>
      <c r="H25" s="128" t="s">
        <v>16</v>
      </c>
      <c r="I25" s="127"/>
      <c r="J25" s="127">
        <v>54460.4</v>
      </c>
      <c r="K25" s="127">
        <v>0</v>
      </c>
      <c r="L25" s="129">
        <v>54460.4</v>
      </c>
      <c r="M25" s="130">
        <v>26198479</v>
      </c>
      <c r="N25" s="128" t="s">
        <v>68</v>
      </c>
      <c r="O25" s="128">
        <v>489</v>
      </c>
      <c r="P25" s="128" t="s">
        <v>69</v>
      </c>
      <c r="Q25" s="131" t="s">
        <v>70</v>
      </c>
      <c r="R25" s="132"/>
      <c r="S25" s="133" t="s">
        <v>1119</v>
      </c>
      <c r="T25" s="134"/>
      <c r="U25" s="135">
        <v>43738</v>
      </c>
      <c r="V25" s="136">
        <v>75799.789999999994</v>
      </c>
      <c r="W25" s="137"/>
      <c r="X25" s="137"/>
      <c r="Y25" s="130" t="s">
        <v>71</v>
      </c>
    </row>
    <row r="26" spans="1:25" s="104" customFormat="1" hidden="1" x14ac:dyDescent="0.25">
      <c r="A26" s="123" t="s">
        <v>67</v>
      </c>
      <c r="B26" s="124">
        <v>160006226</v>
      </c>
      <c r="C26" s="125">
        <v>42614</v>
      </c>
      <c r="D26" s="126">
        <v>42652</v>
      </c>
      <c r="E26" s="126">
        <v>42697</v>
      </c>
      <c r="F26" s="127">
        <v>47964.52</v>
      </c>
      <c r="G26" s="128" t="s">
        <v>15</v>
      </c>
      <c r="H26" s="128" t="s">
        <v>27</v>
      </c>
      <c r="I26" s="127"/>
      <c r="J26" s="127">
        <v>47964.52</v>
      </c>
      <c r="K26" s="127">
        <v>0</v>
      </c>
      <c r="L26" s="129">
        <v>47964.52</v>
      </c>
      <c r="M26" s="130">
        <v>26198479</v>
      </c>
      <c r="N26" s="128" t="s">
        <v>68</v>
      </c>
      <c r="O26" s="128">
        <v>489</v>
      </c>
      <c r="P26" s="128" t="s">
        <v>69</v>
      </c>
      <c r="Q26" s="131" t="s">
        <v>70</v>
      </c>
      <c r="R26" s="132"/>
      <c r="S26" s="133" t="s">
        <v>1119</v>
      </c>
      <c r="T26" s="134"/>
      <c r="U26" s="135">
        <v>43738</v>
      </c>
      <c r="V26" s="136">
        <v>47964.52</v>
      </c>
      <c r="W26" s="137"/>
      <c r="X26" s="137"/>
      <c r="Y26" s="130" t="s">
        <v>71</v>
      </c>
    </row>
    <row r="27" spans="1:25" s="104" customFormat="1" ht="31.5" hidden="1" x14ac:dyDescent="0.25">
      <c r="A27" s="123" t="s">
        <v>219</v>
      </c>
      <c r="B27" s="124">
        <v>160006192</v>
      </c>
      <c r="C27" s="125">
        <v>42644</v>
      </c>
      <c r="D27" s="126">
        <v>42652</v>
      </c>
      <c r="E27" s="126">
        <v>42697</v>
      </c>
      <c r="F27" s="127">
        <v>31723.7</v>
      </c>
      <c r="G27" s="128" t="s">
        <v>15</v>
      </c>
      <c r="H27" s="128" t="s">
        <v>27</v>
      </c>
      <c r="I27" s="127"/>
      <c r="J27" s="127">
        <v>31723.7</v>
      </c>
      <c r="K27" s="127">
        <v>0</v>
      </c>
      <c r="L27" s="129">
        <v>31723.7</v>
      </c>
      <c r="M27" s="130">
        <v>26374919</v>
      </c>
      <c r="N27" s="128" t="s">
        <v>220</v>
      </c>
      <c r="O27" s="128" t="s">
        <v>221</v>
      </c>
      <c r="P27" s="128" t="s">
        <v>40</v>
      </c>
      <c r="Q27" s="131" t="s">
        <v>222</v>
      </c>
      <c r="R27" s="132">
        <v>43416</v>
      </c>
      <c r="S27" s="139" t="s">
        <v>1073</v>
      </c>
      <c r="T27" s="134" t="s">
        <v>1057</v>
      </c>
      <c r="U27" s="135">
        <v>43447</v>
      </c>
      <c r="V27" s="136">
        <v>31723.7</v>
      </c>
      <c r="W27" s="137"/>
      <c r="X27" s="134" t="s">
        <v>1093</v>
      </c>
      <c r="Y27" s="130" t="s">
        <v>223</v>
      </c>
    </row>
    <row r="28" spans="1:25" s="104" customFormat="1" ht="78.75" hidden="1" x14ac:dyDescent="0.25">
      <c r="A28" s="123" t="s">
        <v>245</v>
      </c>
      <c r="B28" s="124">
        <v>140012346</v>
      </c>
      <c r="C28" s="125">
        <v>42461</v>
      </c>
      <c r="D28" s="126">
        <v>42647</v>
      </c>
      <c r="E28" s="126">
        <v>42692</v>
      </c>
      <c r="F28" s="127">
        <v>24916.5</v>
      </c>
      <c r="G28" s="128" t="s">
        <v>15</v>
      </c>
      <c r="H28" s="128" t="s">
        <v>16</v>
      </c>
      <c r="I28" s="127"/>
      <c r="J28" s="127">
        <v>24916.5</v>
      </c>
      <c r="K28" s="127">
        <v>0</v>
      </c>
      <c r="L28" s="129">
        <v>24916.5</v>
      </c>
      <c r="M28" s="130" t="s">
        <v>246</v>
      </c>
      <c r="N28" s="128" t="s">
        <v>247</v>
      </c>
      <c r="O28" s="128" t="s">
        <v>248</v>
      </c>
      <c r="P28" s="128" t="s">
        <v>249</v>
      </c>
      <c r="Q28" s="131" t="s">
        <v>250</v>
      </c>
      <c r="R28" s="132"/>
      <c r="S28" s="133" t="s">
        <v>1157</v>
      </c>
      <c r="T28" s="134"/>
      <c r="U28" s="135"/>
      <c r="V28" s="136"/>
      <c r="W28" s="137"/>
      <c r="X28" s="137"/>
      <c r="Y28" s="130" t="s">
        <v>209</v>
      </c>
    </row>
    <row r="29" spans="1:25" s="104" customFormat="1" hidden="1" x14ac:dyDescent="0.25">
      <c r="A29" s="123" t="s">
        <v>206</v>
      </c>
      <c r="B29" s="124">
        <v>160006668</v>
      </c>
      <c r="C29" s="125">
        <v>42370</v>
      </c>
      <c r="D29" s="126">
        <v>42652</v>
      </c>
      <c r="E29" s="126">
        <v>42710</v>
      </c>
      <c r="F29" s="127">
        <v>35855.49</v>
      </c>
      <c r="G29" s="128" t="s">
        <v>15</v>
      </c>
      <c r="H29" s="128" t="s">
        <v>27</v>
      </c>
      <c r="I29" s="127"/>
      <c r="J29" s="127">
        <v>35855.49</v>
      </c>
      <c r="K29" s="127">
        <v>0</v>
      </c>
      <c r="L29" s="129">
        <v>35855.49</v>
      </c>
      <c r="M29" s="130">
        <v>4285638</v>
      </c>
      <c r="N29" s="128" t="s">
        <v>207</v>
      </c>
      <c r="O29" s="128">
        <v>42522</v>
      </c>
      <c r="P29" s="128" t="s">
        <v>208</v>
      </c>
      <c r="Q29" s="131"/>
      <c r="R29" s="132"/>
      <c r="S29" s="133" t="s">
        <v>1156</v>
      </c>
      <c r="T29" s="134"/>
      <c r="U29" s="135"/>
      <c r="V29" s="136"/>
      <c r="W29" s="137"/>
      <c r="X29" s="137"/>
      <c r="Y29" s="130" t="s">
        <v>209</v>
      </c>
    </row>
    <row r="30" spans="1:25" s="104" customFormat="1" hidden="1" x14ac:dyDescent="0.25">
      <c r="A30" s="123" t="s">
        <v>206</v>
      </c>
      <c r="B30" s="124">
        <v>160006666</v>
      </c>
      <c r="C30" s="125">
        <v>42370</v>
      </c>
      <c r="D30" s="126">
        <v>42652</v>
      </c>
      <c r="E30" s="126">
        <v>42710</v>
      </c>
      <c r="F30" s="127">
        <v>28848.84</v>
      </c>
      <c r="G30" s="128" t="s">
        <v>15</v>
      </c>
      <c r="H30" s="128" t="s">
        <v>27</v>
      </c>
      <c r="I30" s="127"/>
      <c r="J30" s="127">
        <v>28848.84</v>
      </c>
      <c r="K30" s="127">
        <v>0</v>
      </c>
      <c r="L30" s="129">
        <v>28848.84</v>
      </c>
      <c r="M30" s="130">
        <v>4285638</v>
      </c>
      <c r="N30" s="128" t="s">
        <v>207</v>
      </c>
      <c r="O30" s="128">
        <v>42522</v>
      </c>
      <c r="P30" s="128" t="s">
        <v>208</v>
      </c>
      <c r="Q30" s="131"/>
      <c r="R30" s="132"/>
      <c r="S30" s="133" t="s">
        <v>1156</v>
      </c>
      <c r="T30" s="134"/>
      <c r="U30" s="135"/>
      <c r="V30" s="136"/>
      <c r="W30" s="137"/>
      <c r="X30" s="137"/>
      <c r="Y30" s="130" t="s">
        <v>209</v>
      </c>
    </row>
    <row r="31" spans="1:25" s="104" customFormat="1" hidden="1" x14ac:dyDescent="0.25">
      <c r="A31" s="123" t="s">
        <v>206</v>
      </c>
      <c r="B31" s="124">
        <v>160006671</v>
      </c>
      <c r="C31" s="125">
        <v>42370</v>
      </c>
      <c r="D31" s="126">
        <v>42652</v>
      </c>
      <c r="E31" s="126">
        <v>42710</v>
      </c>
      <c r="F31" s="127">
        <v>12019.84</v>
      </c>
      <c r="G31" s="128" t="s">
        <v>15</v>
      </c>
      <c r="H31" s="128" t="s">
        <v>27</v>
      </c>
      <c r="I31" s="127"/>
      <c r="J31" s="127">
        <v>12019.84</v>
      </c>
      <c r="K31" s="127">
        <v>0</v>
      </c>
      <c r="L31" s="129">
        <v>12019.84</v>
      </c>
      <c r="M31" s="130">
        <v>4285638</v>
      </c>
      <c r="N31" s="128" t="s">
        <v>207</v>
      </c>
      <c r="O31" s="128">
        <v>42522</v>
      </c>
      <c r="P31" s="128" t="s">
        <v>208</v>
      </c>
      <c r="Q31" s="131"/>
      <c r="R31" s="132"/>
      <c r="S31" s="133" t="s">
        <v>1156</v>
      </c>
      <c r="T31" s="134"/>
      <c r="U31" s="135"/>
      <c r="V31" s="136"/>
      <c r="W31" s="137"/>
      <c r="X31" s="137"/>
      <c r="Y31" s="130" t="s">
        <v>209</v>
      </c>
    </row>
    <row r="32" spans="1:25" s="104" customFormat="1" hidden="1" x14ac:dyDescent="0.25">
      <c r="A32" s="123" t="s">
        <v>206</v>
      </c>
      <c r="B32" s="124">
        <v>160006669</v>
      </c>
      <c r="C32" s="125">
        <v>42370</v>
      </c>
      <c r="D32" s="126">
        <v>42652</v>
      </c>
      <c r="E32" s="126">
        <v>42710</v>
      </c>
      <c r="F32" s="127">
        <v>4943</v>
      </c>
      <c r="G32" s="128" t="s">
        <v>15</v>
      </c>
      <c r="H32" s="128" t="s">
        <v>27</v>
      </c>
      <c r="I32" s="127"/>
      <c r="J32" s="127">
        <v>4943</v>
      </c>
      <c r="K32" s="127">
        <v>0</v>
      </c>
      <c r="L32" s="129">
        <v>4943</v>
      </c>
      <c r="M32" s="130">
        <v>4285638</v>
      </c>
      <c r="N32" s="128" t="s">
        <v>207</v>
      </c>
      <c r="O32" s="128">
        <v>42522</v>
      </c>
      <c r="P32" s="128" t="s">
        <v>208</v>
      </c>
      <c r="Q32" s="131"/>
      <c r="R32" s="132"/>
      <c r="S32" s="133" t="s">
        <v>1156</v>
      </c>
      <c r="T32" s="134"/>
      <c r="U32" s="135"/>
      <c r="V32" s="136"/>
      <c r="W32" s="137"/>
      <c r="X32" s="137"/>
      <c r="Y32" s="130" t="s">
        <v>209</v>
      </c>
    </row>
    <row r="33" spans="1:25" s="104" customFormat="1" hidden="1" x14ac:dyDescent="0.25">
      <c r="A33" s="123" t="s">
        <v>206</v>
      </c>
      <c r="B33" s="124">
        <v>160006670</v>
      </c>
      <c r="C33" s="125">
        <v>42370</v>
      </c>
      <c r="D33" s="126">
        <v>42652</v>
      </c>
      <c r="E33" s="126">
        <v>42710</v>
      </c>
      <c r="F33" s="127">
        <v>3628.46</v>
      </c>
      <c r="G33" s="128" t="s">
        <v>15</v>
      </c>
      <c r="H33" s="128" t="s">
        <v>27</v>
      </c>
      <c r="I33" s="127"/>
      <c r="J33" s="127">
        <v>3628.46</v>
      </c>
      <c r="K33" s="127">
        <v>0</v>
      </c>
      <c r="L33" s="129">
        <v>3628.46</v>
      </c>
      <c r="M33" s="130">
        <v>4285638</v>
      </c>
      <c r="N33" s="128" t="s">
        <v>207</v>
      </c>
      <c r="O33" s="128">
        <v>42522</v>
      </c>
      <c r="P33" s="128" t="s">
        <v>208</v>
      </c>
      <c r="Q33" s="131"/>
      <c r="R33" s="132"/>
      <c r="S33" s="133" t="s">
        <v>1156</v>
      </c>
      <c r="T33" s="134"/>
      <c r="U33" s="135"/>
      <c r="V33" s="136"/>
      <c r="W33" s="137"/>
      <c r="X33" s="137"/>
      <c r="Y33" s="130" t="s">
        <v>209</v>
      </c>
    </row>
    <row r="34" spans="1:25" s="104" customFormat="1" hidden="1" x14ac:dyDescent="0.25">
      <c r="A34" s="123" t="s">
        <v>206</v>
      </c>
      <c r="B34" s="124">
        <v>160006667</v>
      </c>
      <c r="C34" s="125">
        <v>42370</v>
      </c>
      <c r="D34" s="126">
        <v>42652</v>
      </c>
      <c r="E34" s="126">
        <v>42710</v>
      </c>
      <c r="F34" s="127">
        <v>2209.92</v>
      </c>
      <c r="G34" s="128" t="s">
        <v>15</v>
      </c>
      <c r="H34" s="128" t="s">
        <v>27</v>
      </c>
      <c r="I34" s="127"/>
      <c r="J34" s="127">
        <v>2209.92</v>
      </c>
      <c r="K34" s="127">
        <v>0</v>
      </c>
      <c r="L34" s="129">
        <v>2209.92</v>
      </c>
      <c r="M34" s="130">
        <v>4285638</v>
      </c>
      <c r="N34" s="128" t="s">
        <v>207</v>
      </c>
      <c r="O34" s="128">
        <v>42522</v>
      </c>
      <c r="P34" s="128" t="s">
        <v>208</v>
      </c>
      <c r="Q34" s="131"/>
      <c r="R34" s="132"/>
      <c r="S34" s="133" t="s">
        <v>1156</v>
      </c>
      <c r="T34" s="134"/>
      <c r="U34" s="135"/>
      <c r="V34" s="136"/>
      <c r="W34" s="137"/>
      <c r="X34" s="137"/>
      <c r="Y34" s="130" t="s">
        <v>209</v>
      </c>
    </row>
    <row r="35" spans="1:25" s="104" customFormat="1" hidden="1" x14ac:dyDescent="0.25">
      <c r="A35" s="123" t="s">
        <v>206</v>
      </c>
      <c r="B35" s="124">
        <v>160005281</v>
      </c>
      <c r="C35" s="125">
        <v>42583</v>
      </c>
      <c r="D35" s="126">
        <v>42613</v>
      </c>
      <c r="E35" s="126">
        <v>42651</v>
      </c>
      <c r="F35" s="127">
        <v>1259.6099999999999</v>
      </c>
      <c r="G35" s="128" t="s">
        <v>15</v>
      </c>
      <c r="H35" s="128" t="s">
        <v>27</v>
      </c>
      <c r="I35" s="127"/>
      <c r="J35" s="127">
        <v>1259.6099999999999</v>
      </c>
      <c r="K35" s="127">
        <v>0</v>
      </c>
      <c r="L35" s="129">
        <v>1259.6099999999999</v>
      </c>
      <c r="M35" s="130">
        <v>4285638</v>
      </c>
      <c r="N35" s="128" t="s">
        <v>207</v>
      </c>
      <c r="O35" s="128">
        <v>42522</v>
      </c>
      <c r="P35" s="128" t="s">
        <v>208</v>
      </c>
      <c r="Q35" s="131"/>
      <c r="R35" s="132"/>
      <c r="S35" s="133" t="s">
        <v>1156</v>
      </c>
      <c r="T35" s="134"/>
      <c r="U35" s="135"/>
      <c r="V35" s="136"/>
      <c r="W35" s="137"/>
      <c r="X35" s="137"/>
      <c r="Y35" s="130" t="s">
        <v>209</v>
      </c>
    </row>
    <row r="36" spans="1:25" s="104" customFormat="1" x14ac:dyDescent="0.25">
      <c r="A36" s="123" t="s">
        <v>721</v>
      </c>
      <c r="B36" s="124">
        <v>140012817</v>
      </c>
      <c r="C36" s="125">
        <v>42644</v>
      </c>
      <c r="D36" s="126">
        <v>42656</v>
      </c>
      <c r="E36" s="126">
        <v>42705</v>
      </c>
      <c r="F36" s="127">
        <v>1454.63</v>
      </c>
      <c r="G36" s="128" t="s">
        <v>15</v>
      </c>
      <c r="H36" s="128" t="s">
        <v>16</v>
      </c>
      <c r="I36" s="127"/>
      <c r="J36" s="127">
        <v>1454.63</v>
      </c>
      <c r="K36" s="127">
        <v>0</v>
      </c>
      <c r="L36" s="129">
        <v>1454.63</v>
      </c>
      <c r="M36" s="130">
        <v>41600304</v>
      </c>
      <c r="N36" s="128" t="s">
        <v>722</v>
      </c>
      <c r="O36" s="128">
        <v>1457</v>
      </c>
      <c r="P36" s="128" t="s">
        <v>723</v>
      </c>
      <c r="Q36" s="131"/>
      <c r="R36" s="132"/>
      <c r="S36" s="133" t="s">
        <v>997</v>
      </c>
      <c r="T36" s="134"/>
      <c r="U36" s="135"/>
      <c r="V36" s="136"/>
      <c r="W36" s="137"/>
      <c r="X36" s="137"/>
      <c r="Y36" s="130" t="s">
        <v>724</v>
      </c>
    </row>
    <row r="37" spans="1:25" s="104" customFormat="1" ht="31.5" hidden="1" x14ac:dyDescent="0.25">
      <c r="A37" s="123" t="s">
        <v>32</v>
      </c>
      <c r="B37" s="124">
        <v>160005312</v>
      </c>
      <c r="C37" s="125">
        <v>42614</v>
      </c>
      <c r="D37" s="126">
        <v>42643</v>
      </c>
      <c r="E37" s="126">
        <v>42679</v>
      </c>
      <c r="F37" s="127">
        <v>528283.6</v>
      </c>
      <c r="G37" s="128" t="s">
        <v>15</v>
      </c>
      <c r="H37" s="128" t="s">
        <v>27</v>
      </c>
      <c r="I37" s="127"/>
      <c r="J37" s="127">
        <v>528283.6</v>
      </c>
      <c r="K37" s="127">
        <v>0</v>
      </c>
      <c r="L37" s="129">
        <v>528283.6</v>
      </c>
      <c r="M37" s="130">
        <v>27790380</v>
      </c>
      <c r="N37" s="128" t="s">
        <v>33</v>
      </c>
      <c r="O37" s="128" t="s">
        <v>34</v>
      </c>
      <c r="P37" s="128" t="s">
        <v>35</v>
      </c>
      <c r="Q37" s="131" t="s">
        <v>36</v>
      </c>
      <c r="R37" s="132">
        <v>43411</v>
      </c>
      <c r="S37" s="139" t="s">
        <v>1108</v>
      </c>
      <c r="T37" s="134"/>
      <c r="U37" s="135"/>
      <c r="V37" s="136"/>
      <c r="W37" s="134" t="s">
        <v>1109</v>
      </c>
      <c r="X37" s="137"/>
      <c r="Y37" s="130" t="s">
        <v>25</v>
      </c>
    </row>
    <row r="38" spans="1:25" s="104" customFormat="1" hidden="1" x14ac:dyDescent="0.25">
      <c r="A38" s="123" t="s">
        <v>32</v>
      </c>
      <c r="B38" s="124">
        <v>160006224</v>
      </c>
      <c r="C38" s="125"/>
      <c r="D38" s="126">
        <v>42652</v>
      </c>
      <c r="E38" s="126">
        <v>42712</v>
      </c>
      <c r="F38" s="127">
        <v>145926.25</v>
      </c>
      <c r="G38" s="128" t="s">
        <v>15</v>
      </c>
      <c r="H38" s="128" t="s">
        <v>27</v>
      </c>
      <c r="I38" s="127"/>
      <c r="J38" s="127">
        <v>145926.25</v>
      </c>
      <c r="K38" s="127">
        <v>0</v>
      </c>
      <c r="L38" s="129">
        <v>145926.25</v>
      </c>
      <c r="M38" s="130">
        <v>27790380</v>
      </c>
      <c r="N38" s="128" t="s">
        <v>33</v>
      </c>
      <c r="O38" s="128" t="s">
        <v>34</v>
      </c>
      <c r="P38" s="128" t="s">
        <v>35</v>
      </c>
      <c r="Q38" s="131" t="s">
        <v>36</v>
      </c>
      <c r="R38" s="132">
        <v>43411</v>
      </c>
      <c r="S38" s="139"/>
      <c r="T38" s="134"/>
      <c r="U38" s="135"/>
      <c r="V38" s="136"/>
      <c r="W38" s="137"/>
      <c r="X38" s="137"/>
      <c r="Y38" s="130" t="s">
        <v>25</v>
      </c>
    </row>
    <row r="39" spans="1:25" s="104" customFormat="1" hidden="1" x14ac:dyDescent="0.25">
      <c r="A39" s="123" t="s">
        <v>32</v>
      </c>
      <c r="B39" s="124">
        <v>160005335</v>
      </c>
      <c r="C39" s="125"/>
      <c r="D39" s="126">
        <v>42643</v>
      </c>
      <c r="E39" s="126">
        <v>42679</v>
      </c>
      <c r="F39" s="127">
        <v>52391.16</v>
      </c>
      <c r="G39" s="128" t="s">
        <v>15</v>
      </c>
      <c r="H39" s="128" t="s">
        <v>27</v>
      </c>
      <c r="I39" s="127"/>
      <c r="J39" s="127">
        <v>52391.16</v>
      </c>
      <c r="K39" s="127">
        <v>0</v>
      </c>
      <c r="L39" s="129">
        <v>52391.16</v>
      </c>
      <c r="M39" s="130">
        <v>27790380</v>
      </c>
      <c r="N39" s="128" t="s">
        <v>33</v>
      </c>
      <c r="O39" s="128" t="s">
        <v>34</v>
      </c>
      <c r="P39" s="128" t="s">
        <v>35</v>
      </c>
      <c r="Q39" s="131" t="s">
        <v>36</v>
      </c>
      <c r="R39" s="132"/>
      <c r="S39" s="133"/>
      <c r="T39" s="134"/>
      <c r="U39" s="135"/>
      <c r="V39" s="136"/>
      <c r="W39" s="137"/>
      <c r="X39" s="137"/>
      <c r="Y39" s="130" t="s">
        <v>25</v>
      </c>
    </row>
    <row r="40" spans="1:25" s="104" customFormat="1" ht="47.25" hidden="1" x14ac:dyDescent="0.25">
      <c r="A40" s="138" t="s">
        <v>748</v>
      </c>
      <c r="B40" s="124">
        <v>140012396</v>
      </c>
      <c r="C40" s="125">
        <v>42552</v>
      </c>
      <c r="D40" s="126">
        <v>42665</v>
      </c>
      <c r="E40" s="126">
        <v>42692</v>
      </c>
      <c r="F40" s="127">
        <v>30217.31</v>
      </c>
      <c r="G40" s="128" t="s">
        <v>15</v>
      </c>
      <c r="H40" s="128" t="s">
        <v>16</v>
      </c>
      <c r="I40" s="127">
        <v>29000</v>
      </c>
      <c r="J40" s="127">
        <v>1217.3100000000013</v>
      </c>
      <c r="K40" s="127">
        <v>0</v>
      </c>
      <c r="L40" s="129">
        <v>1217.3100000000013</v>
      </c>
      <c r="M40" s="130" t="s">
        <v>749</v>
      </c>
      <c r="N40" s="128"/>
      <c r="O40" s="128" t="s">
        <v>145</v>
      </c>
      <c r="P40" s="128"/>
      <c r="Q40" s="131" t="s">
        <v>468</v>
      </c>
      <c r="R40" s="132">
        <v>43406</v>
      </c>
      <c r="S40" s="134" t="s">
        <v>1094</v>
      </c>
      <c r="T40" s="134"/>
      <c r="U40" s="135">
        <v>43406</v>
      </c>
      <c r="V40" s="136">
        <v>1217.31</v>
      </c>
      <c r="W40" s="137"/>
      <c r="X40" s="137"/>
      <c r="Y40" s="130" t="s">
        <v>148</v>
      </c>
    </row>
    <row r="41" spans="1:25" s="104" customFormat="1" ht="47.25" hidden="1" x14ac:dyDescent="0.25">
      <c r="A41" s="123" t="s">
        <v>98</v>
      </c>
      <c r="B41" s="124">
        <v>140012589</v>
      </c>
      <c r="C41" s="125">
        <v>42599</v>
      </c>
      <c r="D41" s="126">
        <v>42656</v>
      </c>
      <c r="E41" s="126">
        <v>42697</v>
      </c>
      <c r="F41" s="127">
        <v>99202.93</v>
      </c>
      <c r="G41" s="128" t="s">
        <v>15</v>
      </c>
      <c r="H41" s="128" t="s">
        <v>16</v>
      </c>
      <c r="I41" s="127"/>
      <c r="J41" s="127">
        <v>99202.93</v>
      </c>
      <c r="K41" s="127">
        <v>0</v>
      </c>
      <c r="L41" s="129">
        <v>99202.93</v>
      </c>
      <c r="M41" s="130" t="s">
        <v>57</v>
      </c>
      <c r="N41" s="128"/>
      <c r="O41" s="128" t="s">
        <v>58</v>
      </c>
      <c r="P41" s="128"/>
      <c r="Q41" s="131" t="s">
        <v>59</v>
      </c>
      <c r="R41" s="132">
        <v>43403</v>
      </c>
      <c r="S41" s="134" t="s">
        <v>1013</v>
      </c>
      <c r="T41" s="134"/>
      <c r="U41" s="135"/>
      <c r="V41" s="136"/>
      <c r="W41" s="137"/>
      <c r="X41" s="137"/>
      <c r="Y41" s="130" t="s">
        <v>60</v>
      </c>
    </row>
    <row r="42" spans="1:25" s="104" customFormat="1" ht="47.25" hidden="1" x14ac:dyDescent="0.25">
      <c r="A42" s="123" t="s">
        <v>98</v>
      </c>
      <c r="B42" s="124">
        <v>140011143</v>
      </c>
      <c r="C42" s="125">
        <v>42430</v>
      </c>
      <c r="D42" s="126">
        <v>42647</v>
      </c>
      <c r="E42" s="126">
        <v>42679</v>
      </c>
      <c r="F42" s="127">
        <v>5885.95</v>
      </c>
      <c r="G42" s="128" t="s">
        <v>15</v>
      </c>
      <c r="H42" s="128" t="s">
        <v>16</v>
      </c>
      <c r="I42" s="127"/>
      <c r="J42" s="127">
        <v>5885.95</v>
      </c>
      <c r="K42" s="127">
        <v>0</v>
      </c>
      <c r="L42" s="129">
        <v>5885.95</v>
      </c>
      <c r="M42" s="130" t="s">
        <v>57</v>
      </c>
      <c r="N42" s="128"/>
      <c r="O42" s="128" t="s">
        <v>58</v>
      </c>
      <c r="P42" s="128"/>
      <c r="Q42" s="131" t="s">
        <v>59</v>
      </c>
      <c r="R42" s="132">
        <v>43403</v>
      </c>
      <c r="S42" s="134" t="s">
        <v>1013</v>
      </c>
      <c r="T42" s="134"/>
      <c r="U42" s="135"/>
      <c r="V42" s="136"/>
      <c r="W42" s="137"/>
      <c r="X42" s="137"/>
      <c r="Y42" s="130" t="s">
        <v>60</v>
      </c>
    </row>
    <row r="43" spans="1:25" s="104" customFormat="1" ht="47.25" hidden="1" x14ac:dyDescent="0.25">
      <c r="A43" s="123" t="s">
        <v>56</v>
      </c>
      <c r="B43" s="124">
        <v>140010905</v>
      </c>
      <c r="C43" s="125">
        <v>42614</v>
      </c>
      <c r="D43" s="126">
        <v>42643</v>
      </c>
      <c r="E43" s="126">
        <v>42669</v>
      </c>
      <c r="F43" s="127">
        <v>249468.06</v>
      </c>
      <c r="G43" s="128" t="s">
        <v>15</v>
      </c>
      <c r="H43" s="128" t="s">
        <v>16</v>
      </c>
      <c r="I43" s="127"/>
      <c r="J43" s="127">
        <v>249468.06</v>
      </c>
      <c r="K43" s="127">
        <v>0</v>
      </c>
      <c r="L43" s="129">
        <v>249468.06</v>
      </c>
      <c r="M43" s="130" t="s">
        <v>57</v>
      </c>
      <c r="N43" s="128"/>
      <c r="O43" s="128" t="s">
        <v>58</v>
      </c>
      <c r="P43" s="128"/>
      <c r="Q43" s="131" t="s">
        <v>59</v>
      </c>
      <c r="R43" s="132">
        <v>43403</v>
      </c>
      <c r="S43" s="134" t="s">
        <v>1013</v>
      </c>
      <c r="T43" s="134"/>
      <c r="U43" s="135"/>
      <c r="V43" s="136"/>
      <c r="W43" s="137"/>
      <c r="X43" s="137"/>
      <c r="Y43" s="130" t="s">
        <v>60</v>
      </c>
    </row>
    <row r="44" spans="1:25" s="104" customFormat="1" ht="47.25" hidden="1" x14ac:dyDescent="0.25">
      <c r="A44" s="123" t="s">
        <v>56</v>
      </c>
      <c r="B44" s="124">
        <v>140012253</v>
      </c>
      <c r="C44" s="125">
        <v>42644</v>
      </c>
      <c r="D44" s="126">
        <v>42647</v>
      </c>
      <c r="E44" s="126">
        <v>42689</v>
      </c>
      <c r="F44" s="127">
        <v>62928.83</v>
      </c>
      <c r="G44" s="128" t="s">
        <v>15</v>
      </c>
      <c r="H44" s="128" t="s">
        <v>16</v>
      </c>
      <c r="I44" s="127"/>
      <c r="J44" s="127">
        <v>62928.83</v>
      </c>
      <c r="K44" s="127">
        <v>0</v>
      </c>
      <c r="L44" s="129">
        <v>62928.83</v>
      </c>
      <c r="M44" s="130" t="s">
        <v>57</v>
      </c>
      <c r="N44" s="128"/>
      <c r="O44" s="128" t="s">
        <v>58</v>
      </c>
      <c r="P44" s="128"/>
      <c r="Q44" s="131" t="s">
        <v>59</v>
      </c>
      <c r="R44" s="132">
        <v>43403</v>
      </c>
      <c r="S44" s="134" t="s">
        <v>1013</v>
      </c>
      <c r="T44" s="134"/>
      <c r="U44" s="135"/>
      <c r="V44" s="136"/>
      <c r="W44" s="137"/>
      <c r="X44" s="137"/>
      <c r="Y44" s="130" t="s">
        <v>60</v>
      </c>
    </row>
    <row r="45" spans="1:25" s="104" customFormat="1" ht="47.25" hidden="1" x14ac:dyDescent="0.25">
      <c r="A45" s="123" t="s">
        <v>26</v>
      </c>
      <c r="B45" s="124">
        <v>160005347</v>
      </c>
      <c r="C45" s="125">
        <v>42614</v>
      </c>
      <c r="D45" s="126">
        <v>42643</v>
      </c>
      <c r="E45" s="126">
        <v>42664</v>
      </c>
      <c r="F45" s="127">
        <v>2607936.31</v>
      </c>
      <c r="G45" s="128" t="s">
        <v>15</v>
      </c>
      <c r="H45" s="128" t="s">
        <v>27</v>
      </c>
      <c r="I45" s="127">
        <v>1950000</v>
      </c>
      <c r="J45" s="127">
        <v>657936.31000000006</v>
      </c>
      <c r="K45" s="127">
        <v>0</v>
      </c>
      <c r="L45" s="129">
        <v>657936.31000000006</v>
      </c>
      <c r="M45" s="130">
        <v>26700239</v>
      </c>
      <c r="N45" s="128" t="s">
        <v>28</v>
      </c>
      <c r="O45" s="128">
        <v>20821</v>
      </c>
      <c r="P45" s="128" t="s">
        <v>29</v>
      </c>
      <c r="Q45" s="131" t="s">
        <v>30</v>
      </c>
      <c r="R45" s="132">
        <v>43403</v>
      </c>
      <c r="S45" s="134" t="s">
        <v>1144</v>
      </c>
      <c r="T45" s="134"/>
      <c r="U45" s="135" t="s">
        <v>1164</v>
      </c>
      <c r="V45" s="136">
        <v>729059.56</v>
      </c>
      <c r="W45" s="137"/>
      <c r="X45" s="137"/>
      <c r="Y45" s="130" t="s">
        <v>31</v>
      </c>
    </row>
    <row r="46" spans="1:25" s="104" customFormat="1" ht="63" hidden="1" x14ac:dyDescent="0.25">
      <c r="A46" s="123" t="s">
        <v>26</v>
      </c>
      <c r="B46" s="124">
        <v>160006252</v>
      </c>
      <c r="C46" s="125">
        <v>42644</v>
      </c>
      <c r="D46" s="126">
        <v>42652</v>
      </c>
      <c r="E46" s="126">
        <v>42697</v>
      </c>
      <c r="F46" s="127">
        <v>552059.56000000006</v>
      </c>
      <c r="G46" s="128" t="s">
        <v>15</v>
      </c>
      <c r="H46" s="128" t="s">
        <v>27</v>
      </c>
      <c r="I46" s="127"/>
      <c r="J46" s="127">
        <v>552059.56000000006</v>
      </c>
      <c r="K46" s="127">
        <v>0</v>
      </c>
      <c r="L46" s="129">
        <v>552059.56000000006</v>
      </c>
      <c r="M46" s="130">
        <v>26700239</v>
      </c>
      <c r="N46" s="128" t="s">
        <v>28</v>
      </c>
      <c r="O46" s="128">
        <v>20821</v>
      </c>
      <c r="P46" s="128" t="s">
        <v>29</v>
      </c>
      <c r="Q46" s="131" t="s">
        <v>30</v>
      </c>
      <c r="R46" s="132">
        <v>43403</v>
      </c>
      <c r="S46" s="134" t="s">
        <v>1014</v>
      </c>
      <c r="T46" s="134"/>
      <c r="U46" s="135" t="s">
        <v>1163</v>
      </c>
      <c r="V46" s="136">
        <v>480936.31</v>
      </c>
      <c r="W46" s="137"/>
      <c r="X46" s="137"/>
      <c r="Y46" s="130" t="s">
        <v>31</v>
      </c>
    </row>
    <row r="47" spans="1:25" s="104" customFormat="1" ht="63" hidden="1" x14ac:dyDescent="0.25">
      <c r="A47" s="123" t="s">
        <v>252</v>
      </c>
      <c r="B47" s="124">
        <v>140012790</v>
      </c>
      <c r="C47" s="125">
        <v>42005</v>
      </c>
      <c r="D47" s="126">
        <v>42647</v>
      </c>
      <c r="E47" s="126">
        <v>42704</v>
      </c>
      <c r="F47" s="127">
        <v>22223.439999999999</v>
      </c>
      <c r="G47" s="128" t="s">
        <v>15</v>
      </c>
      <c r="H47" s="128" t="s">
        <v>16</v>
      </c>
      <c r="I47" s="127"/>
      <c r="J47" s="127">
        <v>22223.439999999999</v>
      </c>
      <c r="K47" s="127">
        <v>0</v>
      </c>
      <c r="L47" s="129">
        <v>22223.439999999999</v>
      </c>
      <c r="M47" s="130">
        <v>29533</v>
      </c>
      <c r="N47" s="128" t="s">
        <v>253</v>
      </c>
      <c r="O47" s="128">
        <v>445</v>
      </c>
      <c r="P47" s="128" t="s">
        <v>254</v>
      </c>
      <c r="Q47" s="131"/>
      <c r="R47" s="132"/>
      <c r="S47" s="133" t="s">
        <v>1114</v>
      </c>
      <c r="T47" s="134"/>
      <c r="U47" s="135" t="s">
        <v>1162</v>
      </c>
      <c r="V47" s="136">
        <v>21223.439999999999</v>
      </c>
      <c r="W47" s="137"/>
      <c r="X47" s="137"/>
      <c r="Y47" s="130" t="s">
        <v>255</v>
      </c>
    </row>
    <row r="48" spans="1:25" s="104" customFormat="1" ht="63" hidden="1" x14ac:dyDescent="0.25">
      <c r="A48" s="123" t="s">
        <v>311</v>
      </c>
      <c r="B48" s="124">
        <v>140012855</v>
      </c>
      <c r="C48" s="125">
        <v>42614</v>
      </c>
      <c r="D48" s="126">
        <v>42656</v>
      </c>
      <c r="E48" s="126">
        <v>42750</v>
      </c>
      <c r="F48" s="127">
        <v>14931.09</v>
      </c>
      <c r="G48" s="128" t="s">
        <v>15</v>
      </c>
      <c r="H48" s="128" t="s">
        <v>16</v>
      </c>
      <c r="I48" s="127"/>
      <c r="J48" s="127">
        <v>14931.09</v>
      </c>
      <c r="K48" s="127">
        <v>0</v>
      </c>
      <c r="L48" s="129">
        <v>14931.09</v>
      </c>
      <c r="M48" s="130" t="s">
        <v>312</v>
      </c>
      <c r="N48" s="128" t="s">
        <v>311</v>
      </c>
      <c r="O48" s="128"/>
      <c r="P48" s="128" t="s">
        <v>313</v>
      </c>
      <c r="Q48" s="131" t="s">
        <v>314</v>
      </c>
      <c r="R48" s="132">
        <v>43395</v>
      </c>
      <c r="S48" s="134" t="s">
        <v>998</v>
      </c>
      <c r="T48" s="134"/>
      <c r="U48" s="135"/>
      <c r="V48" s="136"/>
      <c r="W48" s="137"/>
      <c r="X48" s="137"/>
      <c r="Y48" s="130" t="s">
        <v>315</v>
      </c>
    </row>
    <row r="49" spans="1:25" s="104" customFormat="1" ht="31.5" hidden="1" x14ac:dyDescent="0.25">
      <c r="A49" s="123" t="s">
        <v>102</v>
      </c>
      <c r="B49" s="124">
        <v>140013270</v>
      </c>
      <c r="C49" s="125">
        <v>42468</v>
      </c>
      <c r="D49" s="126">
        <v>42647</v>
      </c>
      <c r="E49" s="126">
        <v>42731</v>
      </c>
      <c r="F49" s="127">
        <v>83327.5</v>
      </c>
      <c r="G49" s="128" t="s">
        <v>15</v>
      </c>
      <c r="H49" s="128" t="s">
        <v>16</v>
      </c>
      <c r="I49" s="127"/>
      <c r="J49" s="127">
        <v>83327.5</v>
      </c>
      <c r="K49" s="127">
        <v>0</v>
      </c>
      <c r="L49" s="129">
        <v>83327.5</v>
      </c>
      <c r="M49" s="130">
        <v>47239581</v>
      </c>
      <c r="N49" s="128" t="s">
        <v>103</v>
      </c>
      <c r="O49" s="128" t="s">
        <v>104</v>
      </c>
      <c r="P49" s="128" t="s">
        <v>105</v>
      </c>
      <c r="Q49" s="131"/>
      <c r="R49" s="132">
        <v>43397</v>
      </c>
      <c r="S49" s="134" t="s">
        <v>1017</v>
      </c>
      <c r="T49" s="134" t="s">
        <v>999</v>
      </c>
      <c r="U49" s="135"/>
      <c r="V49" s="136"/>
      <c r="W49" s="137" t="s">
        <v>1015</v>
      </c>
      <c r="X49" s="141">
        <v>43416</v>
      </c>
      <c r="Y49" s="130" t="s">
        <v>106</v>
      </c>
    </row>
    <row r="50" spans="1:25" s="104" customFormat="1" ht="31.5" hidden="1" x14ac:dyDescent="0.25">
      <c r="A50" s="123" t="s">
        <v>102</v>
      </c>
      <c r="B50" s="124">
        <v>140013294</v>
      </c>
      <c r="C50" s="125">
        <v>42552</v>
      </c>
      <c r="D50" s="126">
        <v>42647</v>
      </c>
      <c r="E50" s="126">
        <v>42739</v>
      </c>
      <c r="F50" s="127">
        <v>1254.96</v>
      </c>
      <c r="G50" s="128" t="s">
        <v>15</v>
      </c>
      <c r="H50" s="128" t="s">
        <v>16</v>
      </c>
      <c r="I50" s="127"/>
      <c r="J50" s="127">
        <v>1254.96</v>
      </c>
      <c r="K50" s="127">
        <v>0</v>
      </c>
      <c r="L50" s="129">
        <v>1254.96</v>
      </c>
      <c r="M50" s="130">
        <v>47239581</v>
      </c>
      <c r="N50" s="128" t="s">
        <v>103</v>
      </c>
      <c r="O50" s="128" t="s">
        <v>104</v>
      </c>
      <c r="P50" s="128" t="s">
        <v>105</v>
      </c>
      <c r="Q50" s="131"/>
      <c r="R50" s="132">
        <v>43397</v>
      </c>
      <c r="S50" s="134" t="s">
        <v>1017</v>
      </c>
      <c r="T50" s="134" t="s">
        <v>999</v>
      </c>
      <c r="U50" s="135"/>
      <c r="V50" s="136"/>
      <c r="W50" s="137" t="s">
        <v>1015</v>
      </c>
      <c r="X50" s="141">
        <v>43416</v>
      </c>
      <c r="Y50" s="130" t="s">
        <v>106</v>
      </c>
    </row>
    <row r="51" spans="1:25" s="104" customFormat="1" hidden="1" x14ac:dyDescent="0.25">
      <c r="A51" s="123" t="s">
        <v>843</v>
      </c>
      <c r="B51" s="124">
        <v>140010944</v>
      </c>
      <c r="C51" s="125">
        <v>42614</v>
      </c>
      <c r="D51" s="126">
        <v>42643</v>
      </c>
      <c r="E51" s="126">
        <v>42670</v>
      </c>
      <c r="F51" s="127">
        <v>572.04</v>
      </c>
      <c r="G51" s="128" t="s">
        <v>15</v>
      </c>
      <c r="H51" s="128" t="s">
        <v>16</v>
      </c>
      <c r="I51" s="127"/>
      <c r="J51" s="127">
        <v>572.04</v>
      </c>
      <c r="K51" s="127">
        <v>0</v>
      </c>
      <c r="L51" s="129">
        <v>572.04</v>
      </c>
      <c r="M51" s="130" t="s">
        <v>844</v>
      </c>
      <c r="N51" s="128"/>
      <c r="O51" s="128" t="s">
        <v>845</v>
      </c>
      <c r="P51" s="128"/>
      <c r="Q51" s="131" t="s">
        <v>846</v>
      </c>
      <c r="R51" s="132"/>
      <c r="S51" s="142" t="s">
        <v>1116</v>
      </c>
      <c r="T51" s="134"/>
      <c r="U51" s="135">
        <v>43524</v>
      </c>
      <c r="V51" s="136">
        <v>572.04</v>
      </c>
      <c r="W51" s="137"/>
      <c r="X51" s="137"/>
      <c r="Y51" s="130" t="s">
        <v>847</v>
      </c>
    </row>
    <row r="52" spans="1:25" s="104" customFormat="1" ht="31.5" hidden="1" x14ac:dyDescent="0.25">
      <c r="A52" s="123" t="s">
        <v>806</v>
      </c>
      <c r="B52" s="124">
        <v>140010762</v>
      </c>
      <c r="C52" s="125">
        <v>42614</v>
      </c>
      <c r="D52" s="126">
        <v>42643</v>
      </c>
      <c r="E52" s="126">
        <v>42706</v>
      </c>
      <c r="F52" s="127">
        <v>785.73</v>
      </c>
      <c r="G52" s="128" t="s">
        <v>15</v>
      </c>
      <c r="H52" s="128" t="s">
        <v>16</v>
      </c>
      <c r="I52" s="127"/>
      <c r="J52" s="127">
        <v>785.73</v>
      </c>
      <c r="K52" s="127">
        <v>0</v>
      </c>
      <c r="L52" s="129">
        <v>785.73</v>
      </c>
      <c r="M52" s="130" t="s">
        <v>807</v>
      </c>
      <c r="N52" s="128"/>
      <c r="O52" s="128" t="s">
        <v>808</v>
      </c>
      <c r="P52" s="128"/>
      <c r="Q52" s="131" t="s">
        <v>809</v>
      </c>
      <c r="R52" s="132">
        <v>43392</v>
      </c>
      <c r="S52" s="134" t="s">
        <v>1116</v>
      </c>
      <c r="T52" s="134"/>
      <c r="U52" s="135">
        <v>43157</v>
      </c>
      <c r="V52" s="136">
        <v>785.73</v>
      </c>
      <c r="W52" s="137"/>
      <c r="X52" s="137"/>
      <c r="Y52" s="130" t="s">
        <v>205</v>
      </c>
    </row>
    <row r="53" spans="1:25" s="104" customFormat="1" ht="31.5" hidden="1" x14ac:dyDescent="0.25">
      <c r="A53" s="123" t="s">
        <v>806</v>
      </c>
      <c r="B53" s="124">
        <v>140010254</v>
      </c>
      <c r="C53" s="125">
        <v>42583</v>
      </c>
      <c r="D53" s="126">
        <v>42613</v>
      </c>
      <c r="E53" s="126">
        <v>42675</v>
      </c>
      <c r="F53" s="127">
        <v>588.39</v>
      </c>
      <c r="G53" s="128" t="s">
        <v>15</v>
      </c>
      <c r="H53" s="128" t="s">
        <v>16</v>
      </c>
      <c r="I53" s="127"/>
      <c r="J53" s="127">
        <v>588.39</v>
      </c>
      <c r="K53" s="127">
        <v>0</v>
      </c>
      <c r="L53" s="129">
        <v>588.39</v>
      </c>
      <c r="M53" s="130" t="s">
        <v>807</v>
      </c>
      <c r="N53" s="128"/>
      <c r="O53" s="128" t="s">
        <v>808</v>
      </c>
      <c r="P53" s="128"/>
      <c r="Q53" s="131" t="s">
        <v>809</v>
      </c>
      <c r="R53" s="132">
        <v>43392</v>
      </c>
      <c r="S53" s="134" t="s">
        <v>1116</v>
      </c>
      <c r="T53" s="134"/>
      <c r="U53" s="135">
        <v>43157</v>
      </c>
      <c r="V53" s="136">
        <v>588.39</v>
      </c>
      <c r="W53" s="137"/>
      <c r="X53" s="137"/>
      <c r="Y53" s="130" t="s">
        <v>205</v>
      </c>
    </row>
    <row r="54" spans="1:25" s="104" customFormat="1" hidden="1" x14ac:dyDescent="0.25">
      <c r="A54" s="138" t="s">
        <v>923</v>
      </c>
      <c r="B54" s="124">
        <v>160006617</v>
      </c>
      <c r="C54" s="125">
        <v>42491</v>
      </c>
      <c r="D54" s="126">
        <v>42652</v>
      </c>
      <c r="E54" s="126">
        <v>42699</v>
      </c>
      <c r="F54" s="127">
        <v>286.56</v>
      </c>
      <c r="G54" s="128" t="s">
        <v>15</v>
      </c>
      <c r="H54" s="128" t="s">
        <v>27</v>
      </c>
      <c r="I54" s="127"/>
      <c r="J54" s="127">
        <v>286.56</v>
      </c>
      <c r="K54" s="127">
        <v>0</v>
      </c>
      <c r="L54" s="129">
        <v>286.56</v>
      </c>
      <c r="M54" s="130">
        <v>2159287</v>
      </c>
      <c r="N54" s="128" t="s">
        <v>924</v>
      </c>
      <c r="O54" s="128" t="s">
        <v>925</v>
      </c>
      <c r="P54" s="128" t="s">
        <v>885</v>
      </c>
      <c r="Q54" s="131" t="s">
        <v>926</v>
      </c>
      <c r="R54" s="132"/>
      <c r="S54" s="143" t="s">
        <v>1073</v>
      </c>
      <c r="T54" s="134"/>
      <c r="U54" s="135">
        <v>43406</v>
      </c>
      <c r="V54" s="136">
        <v>286.56</v>
      </c>
      <c r="W54" s="137"/>
      <c r="X54" s="137"/>
      <c r="Y54" s="130" t="s">
        <v>228</v>
      </c>
    </row>
    <row r="55" spans="1:25" s="104" customFormat="1" x14ac:dyDescent="0.25">
      <c r="A55" s="123" t="s">
        <v>115</v>
      </c>
      <c r="B55" s="124">
        <v>160006720</v>
      </c>
      <c r="C55" s="125">
        <v>42005</v>
      </c>
      <c r="D55" s="126">
        <v>42652</v>
      </c>
      <c r="E55" s="126">
        <v>42724</v>
      </c>
      <c r="F55" s="127">
        <v>76806.98</v>
      </c>
      <c r="G55" s="128" t="s">
        <v>15</v>
      </c>
      <c r="H55" s="128" t="s">
        <v>27</v>
      </c>
      <c r="I55" s="127"/>
      <c r="J55" s="127">
        <v>76806.98</v>
      </c>
      <c r="K55" s="127">
        <v>0</v>
      </c>
      <c r="L55" s="129">
        <v>76806.98</v>
      </c>
      <c r="M55" s="130" t="s">
        <v>116</v>
      </c>
      <c r="N55" s="128" t="s">
        <v>117</v>
      </c>
      <c r="O55" s="128" t="s">
        <v>118</v>
      </c>
      <c r="P55" s="128" t="s">
        <v>69</v>
      </c>
      <c r="Q55" s="131"/>
      <c r="R55" s="132"/>
      <c r="S55" s="142" t="s">
        <v>1120</v>
      </c>
      <c r="T55" s="134"/>
      <c r="U55" s="135"/>
      <c r="V55" s="136"/>
      <c r="W55" s="137"/>
      <c r="X55" s="137"/>
      <c r="Y55" s="130" t="s">
        <v>119</v>
      </c>
    </row>
    <row r="56" spans="1:25" s="104" customFormat="1" x14ac:dyDescent="0.25">
      <c r="A56" s="123" t="s">
        <v>115</v>
      </c>
      <c r="B56" s="124">
        <v>140012444</v>
      </c>
      <c r="C56" s="125">
        <v>42522</v>
      </c>
      <c r="D56" s="126">
        <v>42647</v>
      </c>
      <c r="E56" s="126">
        <v>42693</v>
      </c>
      <c r="F56" s="127">
        <v>9269.23</v>
      </c>
      <c r="G56" s="128" t="s">
        <v>15</v>
      </c>
      <c r="H56" s="128" t="s">
        <v>16</v>
      </c>
      <c r="I56" s="127"/>
      <c r="J56" s="127">
        <v>9269.23</v>
      </c>
      <c r="K56" s="127">
        <v>0</v>
      </c>
      <c r="L56" s="129">
        <v>9269.23</v>
      </c>
      <c r="M56" s="130" t="s">
        <v>116</v>
      </c>
      <c r="N56" s="128" t="s">
        <v>117</v>
      </c>
      <c r="O56" s="128" t="s">
        <v>118</v>
      </c>
      <c r="P56" s="128" t="s">
        <v>69</v>
      </c>
      <c r="Q56" s="131"/>
      <c r="R56" s="132"/>
      <c r="S56" s="142" t="s">
        <v>1120</v>
      </c>
      <c r="T56" s="134"/>
      <c r="U56" s="135"/>
      <c r="V56" s="136"/>
      <c r="W56" s="137"/>
      <c r="X56" s="137"/>
      <c r="Y56" s="130" t="s">
        <v>119</v>
      </c>
    </row>
    <row r="57" spans="1:25" s="104" customFormat="1" hidden="1" x14ac:dyDescent="0.25">
      <c r="A57" s="138" t="s">
        <v>927</v>
      </c>
      <c r="B57" s="124">
        <v>140011216</v>
      </c>
      <c r="C57" s="125">
        <v>42370</v>
      </c>
      <c r="D57" s="126">
        <v>42656</v>
      </c>
      <c r="E57" s="126">
        <v>42682</v>
      </c>
      <c r="F57" s="127">
        <v>266</v>
      </c>
      <c r="G57" s="128" t="s">
        <v>15</v>
      </c>
      <c r="H57" s="128" t="s">
        <v>16</v>
      </c>
      <c r="I57" s="127"/>
      <c r="J57" s="127">
        <v>266</v>
      </c>
      <c r="K57" s="127">
        <v>0</v>
      </c>
      <c r="L57" s="129">
        <v>266</v>
      </c>
      <c r="M57" s="130">
        <v>47125985</v>
      </c>
      <c r="N57" s="128" t="s">
        <v>928</v>
      </c>
      <c r="O57" s="128" t="s">
        <v>929</v>
      </c>
      <c r="P57" s="128" t="s">
        <v>79</v>
      </c>
      <c r="Q57" s="131"/>
      <c r="R57" s="132"/>
      <c r="S57" s="143" t="s">
        <v>1073</v>
      </c>
      <c r="T57" s="134"/>
      <c r="U57" s="135">
        <v>43392</v>
      </c>
      <c r="V57" s="136">
        <v>266</v>
      </c>
      <c r="W57" s="137"/>
      <c r="X57" s="137"/>
      <c r="Y57" s="130" t="s">
        <v>930</v>
      </c>
    </row>
    <row r="58" spans="1:25" s="104" customFormat="1" ht="63" hidden="1" x14ac:dyDescent="0.25">
      <c r="A58" s="123" t="s">
        <v>357</v>
      </c>
      <c r="B58" s="124">
        <v>140012677</v>
      </c>
      <c r="C58" s="125">
        <v>42552</v>
      </c>
      <c r="D58" s="126">
        <v>42647</v>
      </c>
      <c r="E58" s="126">
        <v>42700</v>
      </c>
      <c r="F58" s="127">
        <v>31471.09</v>
      </c>
      <c r="G58" s="128" t="s">
        <v>15</v>
      </c>
      <c r="H58" s="128" t="s">
        <v>16</v>
      </c>
      <c r="I58" s="127">
        <v>19960.419999999998</v>
      </c>
      <c r="J58" s="127">
        <v>11510.670000000002</v>
      </c>
      <c r="K58" s="127">
        <v>0</v>
      </c>
      <c r="L58" s="129">
        <v>11510.670000000002</v>
      </c>
      <c r="M58" s="130" t="s">
        <v>358</v>
      </c>
      <c r="N58" s="128" t="s">
        <v>357</v>
      </c>
      <c r="O58" s="128"/>
      <c r="P58" s="128" t="s">
        <v>359</v>
      </c>
      <c r="Q58" s="131" t="s">
        <v>360</v>
      </c>
      <c r="R58" s="132"/>
      <c r="S58" s="142" t="s">
        <v>1115</v>
      </c>
      <c r="T58" s="134"/>
      <c r="U58" s="135">
        <v>43728</v>
      </c>
      <c r="V58" s="136">
        <v>15730.01</v>
      </c>
      <c r="W58" s="137"/>
      <c r="X58" s="137"/>
      <c r="Y58" s="130" t="s">
        <v>361</v>
      </c>
    </row>
    <row r="59" spans="1:25" s="104" customFormat="1" hidden="1" x14ac:dyDescent="0.25">
      <c r="A59" s="138" t="s">
        <v>848</v>
      </c>
      <c r="B59" s="124">
        <v>160005730</v>
      </c>
      <c r="C59" s="125">
        <v>42370</v>
      </c>
      <c r="D59" s="126">
        <v>42652</v>
      </c>
      <c r="E59" s="126">
        <v>42683</v>
      </c>
      <c r="F59" s="127">
        <v>570.78</v>
      </c>
      <c r="G59" s="128" t="s">
        <v>15</v>
      </c>
      <c r="H59" s="128" t="s">
        <v>27</v>
      </c>
      <c r="I59" s="127"/>
      <c r="J59" s="127">
        <v>570.78</v>
      </c>
      <c r="K59" s="127">
        <v>0</v>
      </c>
      <c r="L59" s="129">
        <v>570.78</v>
      </c>
      <c r="M59" s="130">
        <v>19078</v>
      </c>
      <c r="N59" s="128" t="s">
        <v>849</v>
      </c>
      <c r="O59" s="128">
        <v>3352</v>
      </c>
      <c r="P59" s="128" t="s">
        <v>850</v>
      </c>
      <c r="Q59" s="131"/>
      <c r="R59" s="132"/>
      <c r="S59" s="143" t="s">
        <v>1073</v>
      </c>
      <c r="T59" s="134"/>
      <c r="U59" s="135">
        <v>43396</v>
      </c>
      <c r="V59" s="136">
        <v>570.78</v>
      </c>
      <c r="W59" s="137"/>
      <c r="X59" s="137"/>
      <c r="Y59" s="130" t="s">
        <v>560</v>
      </c>
    </row>
    <row r="60" spans="1:25" s="104" customFormat="1" ht="63" x14ac:dyDescent="0.25">
      <c r="A60" s="123" t="s">
        <v>542</v>
      </c>
      <c r="B60" s="124">
        <v>140012064</v>
      </c>
      <c r="C60" s="125">
        <v>42552</v>
      </c>
      <c r="D60" s="126">
        <v>42656</v>
      </c>
      <c r="E60" s="126">
        <v>42685</v>
      </c>
      <c r="F60" s="127">
        <v>4940.03</v>
      </c>
      <c r="G60" s="128" t="s">
        <v>15</v>
      </c>
      <c r="H60" s="128" t="s">
        <v>16</v>
      </c>
      <c r="I60" s="127"/>
      <c r="J60" s="127">
        <v>4940.03</v>
      </c>
      <c r="K60" s="127">
        <v>0</v>
      </c>
      <c r="L60" s="129">
        <v>4940.03</v>
      </c>
      <c r="M60" s="130" t="s">
        <v>543</v>
      </c>
      <c r="N60" s="128" t="s">
        <v>542</v>
      </c>
      <c r="O60" s="128"/>
      <c r="P60" s="128" t="s">
        <v>544</v>
      </c>
      <c r="Q60" s="131" t="s">
        <v>545</v>
      </c>
      <c r="R60" s="132"/>
      <c r="S60" s="142" t="s">
        <v>1121</v>
      </c>
      <c r="T60" s="134"/>
      <c r="U60" s="135"/>
      <c r="V60" s="136"/>
      <c r="W60" s="137"/>
      <c r="X60" s="137"/>
      <c r="Y60" s="130" t="s">
        <v>80</v>
      </c>
    </row>
    <row r="61" spans="1:25" s="104" customFormat="1" ht="63" hidden="1" x14ac:dyDescent="0.25">
      <c r="A61" s="138" t="s">
        <v>512</v>
      </c>
      <c r="B61" s="124">
        <v>160006328</v>
      </c>
      <c r="C61" s="125">
        <v>42370</v>
      </c>
      <c r="D61" s="126">
        <v>42652</v>
      </c>
      <c r="E61" s="126">
        <v>42698</v>
      </c>
      <c r="F61" s="127">
        <v>5564.12</v>
      </c>
      <c r="G61" s="128" t="s">
        <v>15</v>
      </c>
      <c r="H61" s="128" t="s">
        <v>27</v>
      </c>
      <c r="I61" s="127"/>
      <c r="J61" s="127">
        <v>5564.12</v>
      </c>
      <c r="K61" s="127">
        <v>0</v>
      </c>
      <c r="L61" s="129">
        <v>5564.12</v>
      </c>
      <c r="M61" s="130">
        <v>25242369</v>
      </c>
      <c r="N61" s="128" t="s">
        <v>513</v>
      </c>
      <c r="O61" s="128" t="s">
        <v>514</v>
      </c>
      <c r="P61" s="128" t="s">
        <v>515</v>
      </c>
      <c r="Q61" s="131"/>
      <c r="R61" s="132">
        <v>43399</v>
      </c>
      <c r="S61" s="134" t="s">
        <v>1075</v>
      </c>
      <c r="T61" s="134"/>
      <c r="U61" s="135">
        <v>43402</v>
      </c>
      <c r="V61" s="136">
        <v>5564.12</v>
      </c>
      <c r="W61" s="137"/>
      <c r="X61" s="134" t="s">
        <v>1000</v>
      </c>
      <c r="Y61" s="130" t="s">
        <v>516</v>
      </c>
    </row>
    <row r="62" spans="1:25" s="104" customFormat="1" hidden="1" x14ac:dyDescent="0.25">
      <c r="A62" s="123" t="s">
        <v>149</v>
      </c>
      <c r="B62" s="124">
        <v>140012657</v>
      </c>
      <c r="C62" s="125">
        <v>42370</v>
      </c>
      <c r="D62" s="126">
        <v>42656</v>
      </c>
      <c r="E62" s="126">
        <v>42700</v>
      </c>
      <c r="F62" s="127">
        <v>58860.73</v>
      </c>
      <c r="G62" s="128" t="s">
        <v>15</v>
      </c>
      <c r="H62" s="128" t="s">
        <v>16</v>
      </c>
      <c r="I62" s="127"/>
      <c r="J62" s="127">
        <v>58860.73</v>
      </c>
      <c r="K62" s="127">
        <v>0</v>
      </c>
      <c r="L62" s="129">
        <v>58860.73</v>
      </c>
      <c r="M62" s="130">
        <v>27722015</v>
      </c>
      <c r="N62" s="128" t="s">
        <v>150</v>
      </c>
      <c r="O62" s="128">
        <v>141</v>
      </c>
      <c r="P62" s="128" t="s">
        <v>150</v>
      </c>
      <c r="Q62" s="131"/>
      <c r="R62" s="132">
        <v>43424</v>
      </c>
      <c r="S62" s="143" t="s">
        <v>1076</v>
      </c>
      <c r="T62" s="134"/>
      <c r="U62" s="135">
        <v>43503</v>
      </c>
      <c r="V62" s="136">
        <v>58860.73</v>
      </c>
      <c r="W62" s="137"/>
      <c r="X62" s="137"/>
      <c r="Y62" s="130" t="s">
        <v>151</v>
      </c>
    </row>
    <row r="63" spans="1:25" s="104" customFormat="1" hidden="1" x14ac:dyDescent="0.25">
      <c r="A63" s="123" t="s">
        <v>149</v>
      </c>
      <c r="B63" s="124">
        <v>160006308</v>
      </c>
      <c r="C63" s="125">
        <v>42370</v>
      </c>
      <c r="D63" s="126">
        <v>42652</v>
      </c>
      <c r="E63" s="126">
        <v>42698</v>
      </c>
      <c r="F63" s="127">
        <v>30292.71</v>
      </c>
      <c r="G63" s="128" t="s">
        <v>15</v>
      </c>
      <c r="H63" s="128" t="s">
        <v>27</v>
      </c>
      <c r="I63" s="127"/>
      <c r="J63" s="127">
        <v>30292.71</v>
      </c>
      <c r="K63" s="127">
        <v>0</v>
      </c>
      <c r="L63" s="129">
        <v>30292.71</v>
      </c>
      <c r="M63" s="130">
        <v>27722015</v>
      </c>
      <c r="N63" s="128" t="s">
        <v>150</v>
      </c>
      <c r="O63" s="128">
        <v>141</v>
      </c>
      <c r="P63" s="128" t="s">
        <v>150</v>
      </c>
      <c r="Q63" s="131"/>
      <c r="R63" s="132">
        <v>43424</v>
      </c>
      <c r="S63" s="143" t="s">
        <v>1076</v>
      </c>
      <c r="T63" s="134"/>
      <c r="U63" s="135">
        <v>43503</v>
      </c>
      <c r="V63" s="136">
        <v>30292.71</v>
      </c>
      <c r="W63" s="137"/>
      <c r="X63" s="137"/>
      <c r="Y63" s="130" t="s">
        <v>151</v>
      </c>
    </row>
    <row r="64" spans="1:25" s="104" customFormat="1" x14ac:dyDescent="0.25">
      <c r="A64" s="123" t="s">
        <v>305</v>
      </c>
      <c r="B64" s="124">
        <v>140012053</v>
      </c>
      <c r="C64" s="125">
        <v>42552</v>
      </c>
      <c r="D64" s="126">
        <v>42647</v>
      </c>
      <c r="E64" s="126">
        <v>42685</v>
      </c>
      <c r="F64" s="127">
        <v>15270.25</v>
      </c>
      <c r="G64" s="128" t="s">
        <v>15</v>
      </c>
      <c r="H64" s="128" t="s">
        <v>16</v>
      </c>
      <c r="I64" s="127"/>
      <c r="J64" s="127">
        <v>15270.25</v>
      </c>
      <c r="K64" s="127">
        <v>0</v>
      </c>
      <c r="L64" s="129">
        <v>15270.25</v>
      </c>
      <c r="M64" s="130" t="s">
        <v>306</v>
      </c>
      <c r="N64" s="128" t="s">
        <v>307</v>
      </c>
      <c r="O64" s="128"/>
      <c r="P64" s="128" t="s">
        <v>308</v>
      </c>
      <c r="Q64" s="131" t="s">
        <v>309</v>
      </c>
      <c r="R64" s="132"/>
      <c r="S64" s="142" t="s">
        <v>1122</v>
      </c>
      <c r="T64" s="134"/>
      <c r="U64" s="135"/>
      <c r="V64" s="136"/>
      <c r="W64" s="137"/>
      <c r="X64" s="137"/>
      <c r="Y64" s="130" t="s">
        <v>310</v>
      </c>
    </row>
    <row r="65" spans="1:25" s="104" customFormat="1" ht="94.5" hidden="1" x14ac:dyDescent="0.25">
      <c r="A65" s="123" t="s">
        <v>595</v>
      </c>
      <c r="B65" s="124">
        <v>140012696</v>
      </c>
      <c r="C65" s="125">
        <v>42370</v>
      </c>
      <c r="D65" s="126">
        <v>42656</v>
      </c>
      <c r="E65" s="126">
        <v>42700</v>
      </c>
      <c r="F65" s="127">
        <v>3543.78</v>
      </c>
      <c r="G65" s="128" t="s">
        <v>15</v>
      </c>
      <c r="H65" s="128" t="s">
        <v>16</v>
      </c>
      <c r="I65" s="127"/>
      <c r="J65" s="127">
        <v>3543.78</v>
      </c>
      <c r="K65" s="127">
        <v>0</v>
      </c>
      <c r="L65" s="129">
        <v>3543.78</v>
      </c>
      <c r="M65" s="130">
        <v>61456012</v>
      </c>
      <c r="N65" s="128" t="s">
        <v>596</v>
      </c>
      <c r="O65" s="128" t="s">
        <v>597</v>
      </c>
      <c r="P65" s="128" t="s">
        <v>35</v>
      </c>
      <c r="Q65" s="131" t="s">
        <v>598</v>
      </c>
      <c r="R65" s="132">
        <v>43416</v>
      </c>
      <c r="S65" s="139" t="s">
        <v>1077</v>
      </c>
      <c r="T65" s="134"/>
      <c r="U65" s="135"/>
      <c r="V65" s="136"/>
      <c r="W65" s="137"/>
      <c r="X65" s="137"/>
      <c r="Y65" s="130" t="s">
        <v>599</v>
      </c>
    </row>
    <row r="66" spans="1:25" s="104" customFormat="1" ht="47.25" hidden="1" x14ac:dyDescent="0.25">
      <c r="A66" s="123" t="s">
        <v>87</v>
      </c>
      <c r="B66" s="124">
        <v>140010613</v>
      </c>
      <c r="C66" s="125">
        <v>42583</v>
      </c>
      <c r="D66" s="126">
        <v>42613</v>
      </c>
      <c r="E66" s="126">
        <v>42640</v>
      </c>
      <c r="F66" s="127">
        <v>168441.87</v>
      </c>
      <c r="G66" s="128" t="s">
        <v>15</v>
      </c>
      <c r="H66" s="128" t="s">
        <v>16</v>
      </c>
      <c r="I66" s="127">
        <v>64573.32</v>
      </c>
      <c r="J66" s="127">
        <v>103868.54999999999</v>
      </c>
      <c r="K66" s="127">
        <v>0</v>
      </c>
      <c r="L66" s="129">
        <v>103868.54999999999</v>
      </c>
      <c r="M66" s="130" t="s">
        <v>88</v>
      </c>
      <c r="N66" s="128" t="s">
        <v>87</v>
      </c>
      <c r="O66" s="128"/>
      <c r="P66" s="128" t="s">
        <v>89</v>
      </c>
      <c r="Q66" s="131" t="s">
        <v>90</v>
      </c>
      <c r="R66" s="132"/>
      <c r="S66" s="142" t="s">
        <v>1123</v>
      </c>
      <c r="T66" s="134"/>
      <c r="U66" s="135">
        <v>43732</v>
      </c>
      <c r="V66" s="136">
        <v>114248.55</v>
      </c>
      <c r="W66" s="137"/>
      <c r="X66" s="137"/>
      <c r="Y66" s="130" t="s">
        <v>91</v>
      </c>
    </row>
    <row r="67" spans="1:25" s="104" customFormat="1" ht="31.5" hidden="1" x14ac:dyDescent="0.25">
      <c r="A67" s="138" t="s">
        <v>394</v>
      </c>
      <c r="B67" s="124">
        <v>140012981</v>
      </c>
      <c r="C67" s="125">
        <v>42614</v>
      </c>
      <c r="D67" s="126">
        <v>42656</v>
      </c>
      <c r="E67" s="126">
        <v>42750</v>
      </c>
      <c r="F67" s="127">
        <v>9386.82</v>
      </c>
      <c r="G67" s="128" t="s">
        <v>15</v>
      </c>
      <c r="H67" s="128" t="s">
        <v>16</v>
      </c>
      <c r="I67" s="127"/>
      <c r="J67" s="127">
        <v>9386.82</v>
      </c>
      <c r="K67" s="127">
        <v>0</v>
      </c>
      <c r="L67" s="129">
        <v>9386.82</v>
      </c>
      <c r="M67" s="130" t="s">
        <v>395</v>
      </c>
      <c r="N67" s="128"/>
      <c r="O67" s="128" t="s">
        <v>396</v>
      </c>
      <c r="P67" s="128"/>
      <c r="Q67" s="131" t="s">
        <v>397</v>
      </c>
      <c r="R67" s="132"/>
      <c r="S67" s="143" t="s">
        <v>1073</v>
      </c>
      <c r="T67" s="134"/>
      <c r="U67" s="135">
        <v>43395</v>
      </c>
      <c r="V67" s="136">
        <v>9386.82</v>
      </c>
      <c r="W67" s="137"/>
      <c r="X67" s="137"/>
      <c r="Y67" s="130" t="s">
        <v>398</v>
      </c>
    </row>
    <row r="68" spans="1:25" s="104" customFormat="1" hidden="1" x14ac:dyDescent="0.25">
      <c r="A68" s="138" t="s">
        <v>610</v>
      </c>
      <c r="B68" s="124">
        <v>140010919</v>
      </c>
      <c r="C68" s="125">
        <v>42614</v>
      </c>
      <c r="D68" s="126">
        <v>42643</v>
      </c>
      <c r="E68" s="126">
        <v>42669</v>
      </c>
      <c r="F68" s="127">
        <v>34282.31</v>
      </c>
      <c r="G68" s="128" t="s">
        <v>15</v>
      </c>
      <c r="H68" s="128" t="s">
        <v>16</v>
      </c>
      <c r="I68" s="127">
        <v>30968.6</v>
      </c>
      <c r="J68" s="127">
        <v>3313.7099999999991</v>
      </c>
      <c r="K68" s="127">
        <v>0</v>
      </c>
      <c r="L68" s="129">
        <v>3313.7099999999991</v>
      </c>
      <c r="M68" s="130">
        <v>24175013</v>
      </c>
      <c r="N68" s="128" t="s">
        <v>23</v>
      </c>
      <c r="O68" s="128" t="s">
        <v>611</v>
      </c>
      <c r="P68" s="128" t="s">
        <v>35</v>
      </c>
      <c r="Q68" s="131"/>
      <c r="R68" s="132"/>
      <c r="S68" s="143" t="s">
        <v>1073</v>
      </c>
      <c r="T68" s="134"/>
      <c r="U68" s="135">
        <v>43398</v>
      </c>
      <c r="V68" s="136">
        <v>3313.71</v>
      </c>
      <c r="W68" s="137"/>
      <c r="X68" s="137"/>
      <c r="Y68" s="130" t="s">
        <v>25</v>
      </c>
    </row>
    <row r="69" spans="1:25" s="104" customFormat="1" ht="47.25" hidden="1" x14ac:dyDescent="0.25">
      <c r="A69" s="123" t="s">
        <v>349</v>
      </c>
      <c r="B69" s="124">
        <v>140013293</v>
      </c>
      <c r="C69" s="125">
        <v>42614</v>
      </c>
      <c r="D69" s="126">
        <v>42656</v>
      </c>
      <c r="E69" s="126">
        <v>42739</v>
      </c>
      <c r="F69" s="127">
        <v>12286.75</v>
      </c>
      <c r="G69" s="128" t="s">
        <v>15</v>
      </c>
      <c r="H69" s="128" t="s">
        <v>16</v>
      </c>
      <c r="I69" s="127"/>
      <c r="J69" s="127">
        <v>12286.75</v>
      </c>
      <c r="K69" s="127">
        <v>0</v>
      </c>
      <c r="L69" s="129">
        <v>12286.75</v>
      </c>
      <c r="M69" s="130">
        <v>27344916</v>
      </c>
      <c r="N69" s="128" t="s">
        <v>293</v>
      </c>
      <c r="O69" s="128" t="s">
        <v>294</v>
      </c>
      <c r="P69" s="128" t="s">
        <v>295</v>
      </c>
      <c r="Q69" s="131" t="s">
        <v>296</v>
      </c>
      <c r="R69" s="132">
        <v>43402</v>
      </c>
      <c r="S69" s="134" t="s">
        <v>1018</v>
      </c>
      <c r="T69" s="134"/>
      <c r="U69" s="135"/>
      <c r="V69" s="136"/>
      <c r="W69" s="132" t="s">
        <v>1022</v>
      </c>
      <c r="X69" s="137"/>
      <c r="Y69" s="130" t="s">
        <v>350</v>
      </c>
    </row>
    <row r="70" spans="1:25" s="104" customFormat="1" ht="63" hidden="1" x14ac:dyDescent="0.25">
      <c r="A70" s="123" t="s">
        <v>658</v>
      </c>
      <c r="B70" s="124">
        <v>140012730</v>
      </c>
      <c r="C70" s="125">
        <v>42644</v>
      </c>
      <c r="D70" s="126">
        <v>42665</v>
      </c>
      <c r="E70" s="126">
        <v>42703</v>
      </c>
      <c r="F70" s="127">
        <v>2127.9499999999998</v>
      </c>
      <c r="G70" s="128" t="s">
        <v>15</v>
      </c>
      <c r="H70" s="128" t="s">
        <v>16</v>
      </c>
      <c r="I70" s="127"/>
      <c r="J70" s="127">
        <v>2127.9499999999998</v>
      </c>
      <c r="K70" s="127">
        <v>0</v>
      </c>
      <c r="L70" s="129">
        <v>2127.9499999999998</v>
      </c>
      <c r="M70" s="130" t="s">
        <v>659</v>
      </c>
      <c r="N70" s="128"/>
      <c r="O70" s="128" t="s">
        <v>660</v>
      </c>
      <c r="P70" s="128"/>
      <c r="Q70" s="131" t="s">
        <v>661</v>
      </c>
      <c r="R70" s="132">
        <v>43411</v>
      </c>
      <c r="S70" s="143" t="s">
        <v>1114</v>
      </c>
      <c r="T70" s="134"/>
      <c r="U70" s="135">
        <v>43516</v>
      </c>
      <c r="V70" s="136">
        <v>2127.9499999999998</v>
      </c>
      <c r="W70" s="137"/>
      <c r="X70" s="137"/>
      <c r="Y70" s="130" t="s">
        <v>51</v>
      </c>
    </row>
    <row r="71" spans="1:25" s="104" customFormat="1" ht="31.5" hidden="1" x14ac:dyDescent="0.25">
      <c r="A71" s="138" t="s">
        <v>787</v>
      </c>
      <c r="B71" s="124">
        <v>140011563</v>
      </c>
      <c r="C71" s="125">
        <v>42430</v>
      </c>
      <c r="D71" s="126">
        <v>42647</v>
      </c>
      <c r="E71" s="126">
        <v>42683</v>
      </c>
      <c r="F71" s="127">
        <v>913.48</v>
      </c>
      <c r="G71" s="128" t="s">
        <v>15</v>
      </c>
      <c r="H71" s="128" t="s">
        <v>16</v>
      </c>
      <c r="I71" s="127"/>
      <c r="J71" s="127">
        <v>913.48</v>
      </c>
      <c r="K71" s="127">
        <v>0</v>
      </c>
      <c r="L71" s="129">
        <v>913.48</v>
      </c>
      <c r="M71" s="130">
        <v>24309</v>
      </c>
      <c r="N71" s="128"/>
      <c r="O71" s="128" t="s">
        <v>788</v>
      </c>
      <c r="P71" s="128"/>
      <c r="Q71" s="131" t="s">
        <v>789</v>
      </c>
      <c r="R71" s="132">
        <v>43397</v>
      </c>
      <c r="S71" s="134" t="s">
        <v>1002</v>
      </c>
      <c r="T71" s="134"/>
      <c r="U71" s="135">
        <v>43398</v>
      </c>
      <c r="V71" s="136">
        <v>913.48</v>
      </c>
      <c r="W71" s="137"/>
      <c r="X71" s="134" t="s">
        <v>1003</v>
      </c>
      <c r="Y71" s="130" t="s">
        <v>790</v>
      </c>
    </row>
    <row r="72" spans="1:25" s="104" customFormat="1" ht="31.5" hidden="1" x14ac:dyDescent="0.25">
      <c r="A72" s="138" t="s">
        <v>261</v>
      </c>
      <c r="B72" s="124">
        <v>160006584</v>
      </c>
      <c r="C72" s="125">
        <v>42370</v>
      </c>
      <c r="D72" s="126">
        <v>42652</v>
      </c>
      <c r="E72" s="126">
        <v>42699</v>
      </c>
      <c r="F72" s="127">
        <v>75638.77</v>
      </c>
      <c r="G72" s="128" t="s">
        <v>15</v>
      </c>
      <c r="H72" s="128" t="s">
        <v>27</v>
      </c>
      <c r="I72" s="127">
        <v>55201.33</v>
      </c>
      <c r="J72" s="127">
        <v>20437.440000000002</v>
      </c>
      <c r="K72" s="127">
        <v>0</v>
      </c>
      <c r="L72" s="129">
        <v>20437.440000000002</v>
      </c>
      <c r="M72" s="130">
        <v>3333302</v>
      </c>
      <c r="N72" s="128" t="s">
        <v>262</v>
      </c>
      <c r="O72" s="128" t="s">
        <v>263</v>
      </c>
      <c r="P72" s="128" t="s">
        <v>264</v>
      </c>
      <c r="Q72" s="131" t="s">
        <v>113</v>
      </c>
      <c r="R72" s="144" t="s">
        <v>1019</v>
      </c>
      <c r="S72" s="137" t="s">
        <v>1004</v>
      </c>
      <c r="T72" s="134"/>
      <c r="U72" s="135">
        <v>43395</v>
      </c>
      <c r="V72" s="136">
        <v>20437.439999999999</v>
      </c>
      <c r="W72" s="137"/>
      <c r="X72" s="134" t="s">
        <v>1003</v>
      </c>
      <c r="Y72" s="130" t="s">
        <v>265</v>
      </c>
    </row>
    <row r="73" spans="1:25" s="104" customFormat="1" ht="47.25" hidden="1" x14ac:dyDescent="0.25">
      <c r="A73" s="123" t="s">
        <v>437</v>
      </c>
      <c r="B73" s="124">
        <v>140011217</v>
      </c>
      <c r="C73" s="125">
        <v>42370</v>
      </c>
      <c r="D73" s="126">
        <v>42656</v>
      </c>
      <c r="E73" s="126">
        <v>42682</v>
      </c>
      <c r="F73" s="127">
        <v>7073.15</v>
      </c>
      <c r="G73" s="128" t="s">
        <v>15</v>
      </c>
      <c r="H73" s="128" t="s">
        <v>16</v>
      </c>
      <c r="I73" s="127"/>
      <c r="J73" s="127">
        <v>7073.15</v>
      </c>
      <c r="K73" s="127">
        <v>0</v>
      </c>
      <c r="L73" s="129">
        <v>7073.15</v>
      </c>
      <c r="M73" s="130" t="s">
        <v>438</v>
      </c>
      <c r="N73" s="128"/>
      <c r="O73" s="128" t="s">
        <v>439</v>
      </c>
      <c r="P73" s="128"/>
      <c r="Q73" s="131" t="s">
        <v>440</v>
      </c>
      <c r="R73" s="132">
        <v>43390</v>
      </c>
      <c r="S73" s="134" t="s">
        <v>1020</v>
      </c>
      <c r="T73" s="134"/>
      <c r="U73" s="135"/>
      <c r="V73" s="136"/>
      <c r="W73" s="137"/>
      <c r="X73" s="134" t="s">
        <v>1005</v>
      </c>
      <c r="Y73" s="130" t="s">
        <v>297</v>
      </c>
    </row>
    <row r="74" spans="1:25" s="104" customFormat="1" ht="31.5" hidden="1" x14ac:dyDescent="0.25">
      <c r="A74" s="123" t="s">
        <v>769</v>
      </c>
      <c r="B74" s="124">
        <v>140010837</v>
      </c>
      <c r="C74" s="125">
        <v>42614</v>
      </c>
      <c r="D74" s="126">
        <v>42643</v>
      </c>
      <c r="E74" s="126">
        <v>42678</v>
      </c>
      <c r="F74" s="127">
        <v>1077.43</v>
      </c>
      <c r="G74" s="128" t="s">
        <v>15</v>
      </c>
      <c r="H74" s="128" t="s">
        <v>16</v>
      </c>
      <c r="I74" s="127"/>
      <c r="J74" s="127">
        <v>1077.43</v>
      </c>
      <c r="K74" s="127">
        <v>0</v>
      </c>
      <c r="L74" s="129">
        <v>1077.43</v>
      </c>
      <c r="M74" s="130">
        <v>1455044</v>
      </c>
      <c r="N74" s="128" t="s">
        <v>65</v>
      </c>
      <c r="O74" s="128" t="s">
        <v>66</v>
      </c>
      <c r="P74" s="128" t="s">
        <v>35</v>
      </c>
      <c r="Q74" s="131" t="s">
        <v>36</v>
      </c>
      <c r="R74" s="132">
        <v>43403</v>
      </c>
      <c r="S74" s="134" t="s">
        <v>1021</v>
      </c>
      <c r="T74" s="134"/>
      <c r="U74" s="135"/>
      <c r="V74" s="136"/>
      <c r="W74" s="132" t="s">
        <v>1023</v>
      </c>
      <c r="X74" s="137"/>
      <c r="Y74" s="130" t="s">
        <v>25</v>
      </c>
    </row>
    <row r="75" spans="1:25" s="104" customFormat="1" ht="31.5" hidden="1" x14ac:dyDescent="0.25">
      <c r="A75" s="123" t="s">
        <v>769</v>
      </c>
      <c r="B75" s="124">
        <v>160005308</v>
      </c>
      <c r="C75" s="125">
        <v>42614</v>
      </c>
      <c r="D75" s="126">
        <v>42643</v>
      </c>
      <c r="E75" s="126">
        <v>42679</v>
      </c>
      <c r="F75" s="127">
        <v>1247.1600000000001</v>
      </c>
      <c r="G75" s="128" t="s">
        <v>15</v>
      </c>
      <c r="H75" s="128" t="s">
        <v>27</v>
      </c>
      <c r="I75" s="127"/>
      <c r="J75" s="127">
        <v>1247.1600000000001</v>
      </c>
      <c r="K75" s="127">
        <v>606.08000000000004</v>
      </c>
      <c r="L75" s="129">
        <v>641.08000000000004</v>
      </c>
      <c r="M75" s="130">
        <v>1455044</v>
      </c>
      <c r="N75" s="128" t="s">
        <v>65</v>
      </c>
      <c r="O75" s="128" t="s">
        <v>66</v>
      </c>
      <c r="P75" s="128" t="s">
        <v>35</v>
      </c>
      <c r="Q75" s="131" t="s">
        <v>36</v>
      </c>
      <c r="R75" s="132">
        <v>43403</v>
      </c>
      <c r="S75" s="134" t="s">
        <v>1021</v>
      </c>
      <c r="T75" s="134"/>
      <c r="U75" s="135"/>
      <c r="V75" s="136"/>
      <c r="W75" s="132" t="s">
        <v>1023</v>
      </c>
      <c r="X75" s="137"/>
      <c r="Y75" s="130" t="s">
        <v>25</v>
      </c>
    </row>
    <row r="76" spans="1:25" s="104" customFormat="1" x14ac:dyDescent="0.25">
      <c r="A76" s="123" t="s">
        <v>650</v>
      </c>
      <c r="B76" s="124">
        <v>140011502</v>
      </c>
      <c r="C76" s="125">
        <v>42370</v>
      </c>
      <c r="D76" s="126">
        <v>42647</v>
      </c>
      <c r="E76" s="126">
        <v>42683</v>
      </c>
      <c r="F76" s="127">
        <v>2276.35</v>
      </c>
      <c r="G76" s="128" t="s">
        <v>15</v>
      </c>
      <c r="H76" s="128" t="s">
        <v>16</v>
      </c>
      <c r="I76" s="127"/>
      <c r="J76" s="127">
        <v>2276.35</v>
      </c>
      <c r="K76" s="127">
        <v>0</v>
      </c>
      <c r="L76" s="129">
        <v>2276.35</v>
      </c>
      <c r="M76" s="130">
        <v>21353</v>
      </c>
      <c r="N76" s="128" t="s">
        <v>651</v>
      </c>
      <c r="O76" s="128" t="s">
        <v>652</v>
      </c>
      <c r="P76" s="128" t="s">
        <v>632</v>
      </c>
      <c r="Q76" s="131"/>
      <c r="R76" s="132"/>
      <c r="S76" s="142" t="s">
        <v>1122</v>
      </c>
      <c r="T76" s="134"/>
      <c r="U76" s="135"/>
      <c r="V76" s="136"/>
      <c r="W76" s="137"/>
      <c r="X76" s="137"/>
      <c r="Y76" s="130" t="s">
        <v>633</v>
      </c>
    </row>
    <row r="77" spans="1:25" s="104" customFormat="1" x14ac:dyDescent="0.25">
      <c r="A77" s="123" t="s">
        <v>639</v>
      </c>
      <c r="B77" s="124">
        <v>160006278</v>
      </c>
      <c r="C77" s="125">
        <v>42370</v>
      </c>
      <c r="D77" s="126">
        <v>42652</v>
      </c>
      <c r="E77" s="126">
        <v>42697</v>
      </c>
      <c r="F77" s="127">
        <v>5500.13</v>
      </c>
      <c r="G77" s="128" t="s">
        <v>15</v>
      </c>
      <c r="H77" s="128" t="s">
        <v>27</v>
      </c>
      <c r="I77" s="127">
        <v>3047.55</v>
      </c>
      <c r="J77" s="127">
        <v>2452.58</v>
      </c>
      <c r="K77" s="127">
        <v>0</v>
      </c>
      <c r="L77" s="129">
        <v>2452.58</v>
      </c>
      <c r="M77" s="130">
        <v>32047</v>
      </c>
      <c r="N77" s="128" t="s">
        <v>640</v>
      </c>
      <c r="O77" s="128">
        <v>982</v>
      </c>
      <c r="P77" s="128" t="s">
        <v>641</v>
      </c>
      <c r="Q77" s="131"/>
      <c r="R77" s="132"/>
      <c r="S77" s="142" t="s">
        <v>1124</v>
      </c>
      <c r="T77" s="134"/>
      <c r="U77" s="135"/>
      <c r="V77" s="136"/>
      <c r="W77" s="137"/>
      <c r="X77" s="137"/>
      <c r="Y77" s="130" t="s">
        <v>642</v>
      </c>
    </row>
    <row r="78" spans="1:25" s="104" customFormat="1" ht="47.25" hidden="1" x14ac:dyDescent="0.25">
      <c r="A78" s="145" t="s">
        <v>72</v>
      </c>
      <c r="B78" s="124">
        <v>160005524</v>
      </c>
      <c r="C78" s="125">
        <v>42370</v>
      </c>
      <c r="D78" s="126">
        <v>42652</v>
      </c>
      <c r="E78" s="126">
        <v>42675</v>
      </c>
      <c r="F78" s="127">
        <v>120075.59</v>
      </c>
      <c r="G78" s="128" t="s">
        <v>15</v>
      </c>
      <c r="H78" s="128" t="s">
        <v>27</v>
      </c>
      <c r="I78" s="127"/>
      <c r="J78" s="127">
        <v>120075.59</v>
      </c>
      <c r="K78" s="127">
        <v>0</v>
      </c>
      <c r="L78" s="129">
        <v>120075.59</v>
      </c>
      <c r="M78" s="130">
        <v>26704234</v>
      </c>
      <c r="N78" s="128" t="s">
        <v>73</v>
      </c>
      <c r="O78" s="128">
        <v>675</v>
      </c>
      <c r="P78" s="128" t="s">
        <v>74</v>
      </c>
      <c r="Q78" s="131" t="s">
        <v>75</v>
      </c>
      <c r="R78" s="132">
        <v>43399</v>
      </c>
      <c r="S78" s="134" t="s">
        <v>1006</v>
      </c>
      <c r="T78" s="134" t="s">
        <v>990</v>
      </c>
      <c r="U78" s="135">
        <v>43432</v>
      </c>
      <c r="V78" s="136">
        <v>60037.59</v>
      </c>
      <c r="W78" s="137"/>
      <c r="X78" s="134" t="s">
        <v>1107</v>
      </c>
      <c r="Y78" s="130" t="s">
        <v>76</v>
      </c>
    </row>
    <row r="79" spans="1:25" s="104" customFormat="1" ht="47.25" x14ac:dyDescent="0.25">
      <c r="A79" s="123" t="s">
        <v>776</v>
      </c>
      <c r="B79" s="124">
        <v>140011665</v>
      </c>
      <c r="C79" s="125">
        <v>42491</v>
      </c>
      <c r="D79" s="126">
        <v>42656</v>
      </c>
      <c r="E79" s="126">
        <v>42683</v>
      </c>
      <c r="F79" s="127">
        <v>1595.98</v>
      </c>
      <c r="G79" s="128" t="s">
        <v>15</v>
      </c>
      <c r="H79" s="128" t="s">
        <v>16</v>
      </c>
      <c r="I79" s="127">
        <v>605</v>
      </c>
      <c r="J79" s="127">
        <v>990.98</v>
      </c>
      <c r="K79" s="127">
        <v>0</v>
      </c>
      <c r="L79" s="129">
        <v>990.98</v>
      </c>
      <c r="M79" s="130">
        <v>35508</v>
      </c>
      <c r="N79" s="128"/>
      <c r="O79" s="128" t="s">
        <v>777</v>
      </c>
      <c r="P79" s="128"/>
      <c r="Q79" s="131" t="s">
        <v>778</v>
      </c>
      <c r="R79" s="132"/>
      <c r="S79" s="142" t="s">
        <v>1024</v>
      </c>
      <c r="T79" s="134"/>
      <c r="U79" s="135"/>
      <c r="V79" s="136"/>
      <c r="W79" s="137"/>
      <c r="X79" s="137"/>
      <c r="Y79" s="130" t="s">
        <v>42</v>
      </c>
    </row>
    <row r="80" spans="1:25" s="104" customFormat="1" ht="31.5" hidden="1" x14ac:dyDescent="0.25">
      <c r="A80" s="123" t="s">
        <v>425</v>
      </c>
      <c r="B80" s="124">
        <v>140012392</v>
      </c>
      <c r="C80" s="125">
        <v>42644</v>
      </c>
      <c r="D80" s="126">
        <v>42665</v>
      </c>
      <c r="E80" s="126">
        <v>42692</v>
      </c>
      <c r="F80" s="127">
        <v>7619.21</v>
      </c>
      <c r="G80" s="128" t="s">
        <v>15</v>
      </c>
      <c r="H80" s="128" t="s">
        <v>16</v>
      </c>
      <c r="I80" s="127"/>
      <c r="J80" s="127">
        <v>7619.21</v>
      </c>
      <c r="K80" s="127">
        <v>0</v>
      </c>
      <c r="L80" s="129">
        <v>7619.21</v>
      </c>
      <c r="M80" s="130">
        <v>27111555</v>
      </c>
      <c r="N80" s="128" t="s">
        <v>426</v>
      </c>
      <c r="O80" s="128" t="s">
        <v>427</v>
      </c>
      <c r="P80" s="128" t="s">
        <v>74</v>
      </c>
      <c r="Q80" s="131" t="s">
        <v>217</v>
      </c>
      <c r="R80" s="132"/>
      <c r="S80" s="142" t="s">
        <v>1116</v>
      </c>
      <c r="T80" s="134"/>
      <c r="U80" s="135">
        <v>43157</v>
      </c>
      <c r="V80" s="136">
        <v>7619.21</v>
      </c>
      <c r="W80" s="137"/>
      <c r="X80" s="137"/>
      <c r="Y80" s="130" t="s">
        <v>218</v>
      </c>
    </row>
    <row r="81" spans="1:25" s="104" customFormat="1" ht="31.5" hidden="1" x14ac:dyDescent="0.25">
      <c r="A81" s="123" t="s">
        <v>425</v>
      </c>
      <c r="B81" s="124">
        <v>140012391</v>
      </c>
      <c r="C81" s="125">
        <v>42644</v>
      </c>
      <c r="D81" s="126">
        <v>42665</v>
      </c>
      <c r="E81" s="126">
        <v>42692</v>
      </c>
      <c r="F81" s="127">
        <v>3313.32</v>
      </c>
      <c r="G81" s="128" t="s">
        <v>15</v>
      </c>
      <c r="H81" s="128" t="s">
        <v>16</v>
      </c>
      <c r="I81" s="127"/>
      <c r="J81" s="127">
        <v>3313.32</v>
      </c>
      <c r="K81" s="127">
        <v>0</v>
      </c>
      <c r="L81" s="129">
        <v>3313.32</v>
      </c>
      <c r="M81" s="130">
        <v>27111555</v>
      </c>
      <c r="N81" s="128" t="s">
        <v>426</v>
      </c>
      <c r="O81" s="128" t="s">
        <v>427</v>
      </c>
      <c r="P81" s="128" t="s">
        <v>74</v>
      </c>
      <c r="Q81" s="131" t="s">
        <v>217</v>
      </c>
      <c r="R81" s="132"/>
      <c r="S81" s="142" t="s">
        <v>1116</v>
      </c>
      <c r="T81" s="134"/>
      <c r="U81" s="135">
        <v>43157</v>
      </c>
      <c r="V81" s="136">
        <v>3313.32</v>
      </c>
      <c r="W81" s="137"/>
      <c r="X81" s="137"/>
      <c r="Y81" s="130" t="s">
        <v>218</v>
      </c>
    </row>
    <row r="82" spans="1:25" s="104" customFormat="1" ht="31.5" hidden="1" x14ac:dyDescent="0.25">
      <c r="A82" s="123" t="s">
        <v>425</v>
      </c>
      <c r="B82" s="124">
        <v>140012034</v>
      </c>
      <c r="C82" s="125">
        <v>42552</v>
      </c>
      <c r="D82" s="126">
        <v>42647</v>
      </c>
      <c r="E82" s="126">
        <v>42685</v>
      </c>
      <c r="F82" s="127">
        <v>424.4</v>
      </c>
      <c r="G82" s="128" t="s">
        <v>15</v>
      </c>
      <c r="H82" s="128" t="s">
        <v>16</v>
      </c>
      <c r="I82" s="127"/>
      <c r="J82" s="127">
        <v>424.4</v>
      </c>
      <c r="K82" s="127">
        <v>0</v>
      </c>
      <c r="L82" s="129">
        <v>424.4</v>
      </c>
      <c r="M82" s="130">
        <v>27111555</v>
      </c>
      <c r="N82" s="128" t="s">
        <v>426</v>
      </c>
      <c r="O82" s="128" t="s">
        <v>427</v>
      </c>
      <c r="P82" s="128" t="s">
        <v>74</v>
      </c>
      <c r="Q82" s="131" t="s">
        <v>217</v>
      </c>
      <c r="R82" s="132"/>
      <c r="S82" s="142" t="s">
        <v>1116</v>
      </c>
      <c r="T82" s="134"/>
      <c r="U82" s="135">
        <v>43157</v>
      </c>
      <c r="V82" s="136">
        <v>424.4</v>
      </c>
      <c r="W82" s="137"/>
      <c r="X82" s="137"/>
      <c r="Y82" s="130" t="s">
        <v>218</v>
      </c>
    </row>
    <row r="83" spans="1:25" s="104" customFormat="1" hidden="1" x14ac:dyDescent="0.25">
      <c r="A83" s="123" t="s">
        <v>620</v>
      </c>
      <c r="B83" s="124">
        <v>140010829</v>
      </c>
      <c r="C83" s="125">
        <v>42614</v>
      </c>
      <c r="D83" s="126">
        <v>42643</v>
      </c>
      <c r="E83" s="126">
        <v>42678</v>
      </c>
      <c r="F83" s="127">
        <v>2808.51</v>
      </c>
      <c r="G83" s="128" t="s">
        <v>15</v>
      </c>
      <c r="H83" s="128" t="s">
        <v>16</v>
      </c>
      <c r="I83" s="127"/>
      <c r="J83" s="127">
        <v>2808.51</v>
      </c>
      <c r="K83" s="127">
        <v>0</v>
      </c>
      <c r="L83" s="129">
        <v>2808.51</v>
      </c>
      <c r="M83" s="130">
        <v>27091406</v>
      </c>
      <c r="N83" s="128" t="s">
        <v>65</v>
      </c>
      <c r="O83" s="128" t="s">
        <v>66</v>
      </c>
      <c r="P83" s="128" t="s">
        <v>35</v>
      </c>
      <c r="Q83" s="131"/>
      <c r="R83" s="132">
        <v>43403</v>
      </c>
      <c r="S83" s="134" t="s">
        <v>1025</v>
      </c>
      <c r="T83" s="134"/>
      <c r="U83" s="135"/>
      <c r="V83" s="136"/>
      <c r="W83" s="141" t="s">
        <v>1026</v>
      </c>
      <c r="X83" s="137"/>
      <c r="Y83" s="130" t="s">
        <v>25</v>
      </c>
    </row>
    <row r="84" spans="1:25" s="104" customFormat="1" hidden="1" x14ac:dyDescent="0.25">
      <c r="A84" s="123" t="s">
        <v>620</v>
      </c>
      <c r="B84" s="124">
        <v>140013065</v>
      </c>
      <c r="C84" s="125">
        <v>42644</v>
      </c>
      <c r="D84" s="126">
        <v>42647</v>
      </c>
      <c r="E84" s="126">
        <v>42726</v>
      </c>
      <c r="F84" s="127">
        <v>218.53</v>
      </c>
      <c r="G84" s="128" t="s">
        <v>15</v>
      </c>
      <c r="H84" s="128" t="s">
        <v>16</v>
      </c>
      <c r="I84" s="127"/>
      <c r="J84" s="127">
        <v>218.53</v>
      </c>
      <c r="K84" s="127">
        <v>0</v>
      </c>
      <c r="L84" s="129">
        <v>218.53</v>
      </c>
      <c r="M84" s="130">
        <v>27091406</v>
      </c>
      <c r="N84" s="128" t="s">
        <v>65</v>
      </c>
      <c r="O84" s="128" t="s">
        <v>66</v>
      </c>
      <c r="P84" s="128" t="s">
        <v>35</v>
      </c>
      <c r="Q84" s="131"/>
      <c r="R84" s="132">
        <v>43403</v>
      </c>
      <c r="S84" s="134" t="s">
        <v>1025</v>
      </c>
      <c r="T84" s="134"/>
      <c r="U84" s="135"/>
      <c r="V84" s="136"/>
      <c r="W84" s="141" t="s">
        <v>1026</v>
      </c>
      <c r="X84" s="137"/>
      <c r="Y84" s="130" t="s">
        <v>25</v>
      </c>
    </row>
    <row r="85" spans="1:25" s="104" customFormat="1" hidden="1" x14ac:dyDescent="0.25">
      <c r="A85" s="123" t="s">
        <v>590</v>
      </c>
      <c r="B85" s="124">
        <v>140013257</v>
      </c>
      <c r="C85" s="125">
        <v>42675</v>
      </c>
      <c r="D85" s="126">
        <v>42704</v>
      </c>
      <c r="E85" s="126">
        <v>42771</v>
      </c>
      <c r="F85" s="127">
        <v>23793.67</v>
      </c>
      <c r="G85" s="128" t="s">
        <v>15</v>
      </c>
      <c r="H85" s="128" t="s">
        <v>16</v>
      </c>
      <c r="I85" s="127"/>
      <c r="J85" s="127">
        <v>23793.67</v>
      </c>
      <c r="K85" s="127">
        <v>20179.099999999999</v>
      </c>
      <c r="L85" s="129">
        <v>3614.5699999999997</v>
      </c>
      <c r="M85" s="130" t="s">
        <v>591</v>
      </c>
      <c r="N85" s="128" t="s">
        <v>590</v>
      </c>
      <c r="O85" s="128" t="s">
        <v>166</v>
      </c>
      <c r="P85" s="128" t="s">
        <v>592</v>
      </c>
      <c r="Q85" s="131" t="s">
        <v>593</v>
      </c>
      <c r="R85" s="132"/>
      <c r="S85" s="133" t="s">
        <v>993</v>
      </c>
      <c r="T85" s="134"/>
      <c r="U85" s="135">
        <v>43726</v>
      </c>
      <c r="V85" s="136">
        <v>4883.05</v>
      </c>
      <c r="W85" s="137"/>
      <c r="X85" s="137"/>
      <c r="Y85" s="130" t="s">
        <v>594</v>
      </c>
    </row>
    <row r="86" spans="1:25" s="104" customFormat="1" ht="47.25" hidden="1" x14ac:dyDescent="0.25">
      <c r="A86" s="123" t="s">
        <v>210</v>
      </c>
      <c r="B86" s="124">
        <v>140011959</v>
      </c>
      <c r="C86" s="125">
        <v>42637</v>
      </c>
      <c r="D86" s="126">
        <v>42656</v>
      </c>
      <c r="E86" s="126">
        <v>42685</v>
      </c>
      <c r="F86" s="127">
        <v>34392.54</v>
      </c>
      <c r="G86" s="128" t="s">
        <v>15</v>
      </c>
      <c r="H86" s="128" t="s">
        <v>16</v>
      </c>
      <c r="I86" s="127"/>
      <c r="J86" s="127">
        <v>34392.54</v>
      </c>
      <c r="K86" s="127">
        <v>0</v>
      </c>
      <c r="L86" s="129">
        <v>34392.54</v>
      </c>
      <c r="M86" s="130" t="s">
        <v>211</v>
      </c>
      <c r="N86" s="128"/>
      <c r="O86" s="128" t="s">
        <v>212</v>
      </c>
      <c r="P86" s="128"/>
      <c r="Q86" s="131" t="s">
        <v>213</v>
      </c>
      <c r="R86" s="132">
        <v>43399</v>
      </c>
      <c r="S86" s="134" t="s">
        <v>1027</v>
      </c>
      <c r="T86" s="134"/>
      <c r="U86" s="135"/>
      <c r="V86" s="136"/>
      <c r="W86" s="137"/>
      <c r="X86" s="137"/>
      <c r="Y86" s="130" t="s">
        <v>60</v>
      </c>
    </row>
    <row r="87" spans="1:25" s="104" customFormat="1" ht="31.5" hidden="1" x14ac:dyDescent="0.25">
      <c r="A87" s="123" t="s">
        <v>131</v>
      </c>
      <c r="B87" s="124">
        <v>160006520</v>
      </c>
      <c r="C87" s="125">
        <v>42370</v>
      </c>
      <c r="D87" s="126">
        <v>42652</v>
      </c>
      <c r="E87" s="126">
        <v>42699</v>
      </c>
      <c r="F87" s="127">
        <v>66125.58</v>
      </c>
      <c r="G87" s="128" t="s">
        <v>15</v>
      </c>
      <c r="H87" s="128" t="s">
        <v>27</v>
      </c>
      <c r="I87" s="127"/>
      <c r="J87" s="127">
        <v>66125.58</v>
      </c>
      <c r="K87" s="127">
        <v>0</v>
      </c>
      <c r="L87" s="129">
        <v>66125.58</v>
      </c>
      <c r="M87" s="130">
        <v>25547607</v>
      </c>
      <c r="N87" s="128" t="s">
        <v>132</v>
      </c>
      <c r="O87" s="128">
        <v>118</v>
      </c>
      <c r="P87" s="128" t="s">
        <v>133</v>
      </c>
      <c r="Q87" s="131"/>
      <c r="R87" s="132"/>
      <c r="S87" s="133" t="s">
        <v>1158</v>
      </c>
      <c r="T87" s="134"/>
      <c r="U87" s="146">
        <v>43655</v>
      </c>
      <c r="V87" s="136">
        <v>51996.51</v>
      </c>
      <c r="W87" s="137"/>
      <c r="X87" s="137"/>
      <c r="Y87" s="130" t="s">
        <v>134</v>
      </c>
    </row>
    <row r="88" spans="1:25" s="104" customFormat="1" ht="31.5" hidden="1" x14ac:dyDescent="0.25">
      <c r="A88" s="123" t="s">
        <v>280</v>
      </c>
      <c r="B88" s="124">
        <v>160006205</v>
      </c>
      <c r="C88" s="125">
        <v>42644</v>
      </c>
      <c r="D88" s="126">
        <v>42652</v>
      </c>
      <c r="E88" s="126">
        <v>42697</v>
      </c>
      <c r="F88" s="127">
        <v>18071.93</v>
      </c>
      <c r="G88" s="128" t="s">
        <v>15</v>
      </c>
      <c r="H88" s="128" t="s">
        <v>27</v>
      </c>
      <c r="I88" s="127"/>
      <c r="J88" s="127">
        <v>18071.93</v>
      </c>
      <c r="K88" s="127">
        <v>0</v>
      </c>
      <c r="L88" s="129">
        <v>18071.93</v>
      </c>
      <c r="M88" s="130">
        <v>25071351</v>
      </c>
      <c r="N88" s="128" t="s">
        <v>281</v>
      </c>
      <c r="O88" s="128">
        <v>381</v>
      </c>
      <c r="P88" s="128" t="s">
        <v>282</v>
      </c>
      <c r="Q88" s="131"/>
      <c r="R88" s="132"/>
      <c r="S88" s="134" t="s">
        <v>1073</v>
      </c>
      <c r="T88" s="134" t="s">
        <v>990</v>
      </c>
      <c r="U88" s="135">
        <v>43440</v>
      </c>
      <c r="V88" s="136">
        <v>18071.93</v>
      </c>
      <c r="W88" s="137"/>
      <c r="X88" s="134" t="s">
        <v>1093</v>
      </c>
      <c r="Y88" s="130" t="s">
        <v>283</v>
      </c>
    </row>
    <row r="89" spans="1:25" s="104" customFormat="1" hidden="1" x14ac:dyDescent="0.25">
      <c r="A89" s="138" t="s">
        <v>815</v>
      </c>
      <c r="B89" s="124">
        <v>140012162</v>
      </c>
      <c r="C89" s="125">
        <v>42583</v>
      </c>
      <c r="D89" s="126">
        <v>42656</v>
      </c>
      <c r="E89" s="126">
        <v>42689</v>
      </c>
      <c r="F89" s="127">
        <v>747.53</v>
      </c>
      <c r="G89" s="128" t="s">
        <v>15</v>
      </c>
      <c r="H89" s="128" t="s">
        <v>16</v>
      </c>
      <c r="I89" s="127"/>
      <c r="J89" s="127">
        <v>747.53</v>
      </c>
      <c r="K89" s="127">
        <v>0</v>
      </c>
      <c r="L89" s="129">
        <v>747.53</v>
      </c>
      <c r="M89" s="130">
        <v>27969</v>
      </c>
      <c r="N89" s="128"/>
      <c r="O89" s="128" t="s">
        <v>384</v>
      </c>
      <c r="P89" s="128"/>
      <c r="Q89" s="131" t="s">
        <v>816</v>
      </c>
      <c r="R89" s="132"/>
      <c r="S89" s="139" t="s">
        <v>1073</v>
      </c>
      <c r="T89" s="134"/>
      <c r="U89" s="135">
        <v>43399</v>
      </c>
      <c r="V89" s="147">
        <v>747.53</v>
      </c>
      <c r="W89" s="137"/>
      <c r="X89" s="137"/>
      <c r="Y89" s="130" t="s">
        <v>386</v>
      </c>
    </row>
    <row r="90" spans="1:25" s="104" customFormat="1" ht="31.5" hidden="1" x14ac:dyDescent="0.25">
      <c r="A90" s="123" t="s">
        <v>365</v>
      </c>
      <c r="B90" s="124">
        <v>140013300</v>
      </c>
      <c r="C90" s="125">
        <v>42614</v>
      </c>
      <c r="D90" s="126">
        <v>42704</v>
      </c>
      <c r="E90" s="126">
        <v>42740</v>
      </c>
      <c r="F90" s="127">
        <v>21296.87</v>
      </c>
      <c r="G90" s="128" t="s">
        <v>15</v>
      </c>
      <c r="H90" s="128" t="s">
        <v>16</v>
      </c>
      <c r="I90" s="127"/>
      <c r="J90" s="127">
        <v>21296.87</v>
      </c>
      <c r="K90" s="127">
        <v>10000</v>
      </c>
      <c r="L90" s="129">
        <v>11296.869999999999</v>
      </c>
      <c r="M90" s="130" t="s">
        <v>366</v>
      </c>
      <c r="N90" s="128" t="s">
        <v>365</v>
      </c>
      <c r="O90" s="128" t="s">
        <v>166</v>
      </c>
      <c r="P90" s="128" t="s">
        <v>367</v>
      </c>
      <c r="Q90" s="131" t="s">
        <v>368</v>
      </c>
      <c r="R90" s="132"/>
      <c r="S90" s="142" t="s">
        <v>1151</v>
      </c>
      <c r="T90" s="134"/>
      <c r="U90" s="135"/>
      <c r="V90" s="136"/>
      <c r="W90" s="137"/>
      <c r="X90" s="137"/>
      <c r="Y90" s="130" t="s">
        <v>369</v>
      </c>
    </row>
    <row r="91" spans="1:25" s="104" customFormat="1" ht="78.75" hidden="1" x14ac:dyDescent="0.25">
      <c r="A91" s="138" t="s">
        <v>901</v>
      </c>
      <c r="B91" s="124">
        <v>140012311</v>
      </c>
      <c r="C91" s="125">
        <v>42651</v>
      </c>
      <c r="D91" s="126">
        <v>42656</v>
      </c>
      <c r="E91" s="126">
        <v>42690</v>
      </c>
      <c r="F91" s="127">
        <v>386.95</v>
      </c>
      <c r="G91" s="128" t="s">
        <v>15</v>
      </c>
      <c r="H91" s="128" t="s">
        <v>16</v>
      </c>
      <c r="I91" s="127"/>
      <c r="J91" s="127">
        <v>386.95</v>
      </c>
      <c r="K91" s="127">
        <v>0</v>
      </c>
      <c r="L91" s="129">
        <v>386.95</v>
      </c>
      <c r="M91" s="130">
        <v>17100</v>
      </c>
      <c r="N91" s="128"/>
      <c r="O91" s="128" t="s">
        <v>902</v>
      </c>
      <c r="P91" s="128"/>
      <c r="Q91" s="131" t="s">
        <v>903</v>
      </c>
      <c r="R91" s="132"/>
      <c r="S91" s="139" t="s">
        <v>1073</v>
      </c>
      <c r="T91" s="134"/>
      <c r="U91" s="135">
        <v>43396</v>
      </c>
      <c r="V91" s="136">
        <v>386.95</v>
      </c>
      <c r="W91" s="137"/>
      <c r="X91" s="137"/>
      <c r="Y91" s="130" t="s">
        <v>904</v>
      </c>
    </row>
    <row r="92" spans="1:25" s="104" customFormat="1" ht="31.5" hidden="1" x14ac:dyDescent="0.25">
      <c r="A92" s="123" t="s">
        <v>490</v>
      </c>
      <c r="B92" s="124">
        <v>140010395</v>
      </c>
      <c r="C92" s="125">
        <v>42583</v>
      </c>
      <c r="D92" s="126">
        <v>42613</v>
      </c>
      <c r="E92" s="126">
        <v>42679</v>
      </c>
      <c r="F92" s="127">
        <v>5917.86</v>
      </c>
      <c r="G92" s="128" t="s">
        <v>15</v>
      </c>
      <c r="H92" s="128" t="s">
        <v>16</v>
      </c>
      <c r="I92" s="127"/>
      <c r="J92" s="127">
        <v>5917.86</v>
      </c>
      <c r="K92" s="127">
        <v>0</v>
      </c>
      <c r="L92" s="129">
        <v>5917.86</v>
      </c>
      <c r="M92" s="130" t="s">
        <v>491</v>
      </c>
      <c r="N92" s="128"/>
      <c r="O92" s="128" t="s">
        <v>492</v>
      </c>
      <c r="P92" s="128"/>
      <c r="Q92" s="131" t="s">
        <v>493</v>
      </c>
      <c r="R92" s="132">
        <v>43429</v>
      </c>
      <c r="S92" s="134" t="s">
        <v>1171</v>
      </c>
      <c r="T92" s="134"/>
      <c r="U92" s="135"/>
      <c r="V92" s="136"/>
      <c r="W92" s="137"/>
      <c r="X92" s="134" t="s">
        <v>1102</v>
      </c>
      <c r="Y92" s="130" t="s">
        <v>494</v>
      </c>
    </row>
    <row r="93" spans="1:25" s="104" customFormat="1" ht="47.25" hidden="1" x14ac:dyDescent="0.25">
      <c r="A93" s="123" t="s">
        <v>744</v>
      </c>
      <c r="B93" s="124">
        <v>160005723</v>
      </c>
      <c r="C93" s="125">
        <v>42370</v>
      </c>
      <c r="D93" s="126">
        <v>42652</v>
      </c>
      <c r="E93" s="126">
        <v>42683</v>
      </c>
      <c r="F93" s="127">
        <v>1245.3399999999999</v>
      </c>
      <c r="G93" s="128" t="s">
        <v>15</v>
      </c>
      <c r="H93" s="128" t="s">
        <v>27</v>
      </c>
      <c r="I93" s="127"/>
      <c r="J93" s="127">
        <v>1245.3399999999999</v>
      </c>
      <c r="K93" s="127">
        <v>0</v>
      </c>
      <c r="L93" s="129">
        <v>1245.3399999999999</v>
      </c>
      <c r="M93" s="130">
        <v>26023</v>
      </c>
      <c r="N93" s="128" t="s">
        <v>745</v>
      </c>
      <c r="O93" s="128">
        <v>596</v>
      </c>
      <c r="P93" s="128" t="s">
        <v>746</v>
      </c>
      <c r="Q93" s="131"/>
      <c r="R93" s="132">
        <v>43395</v>
      </c>
      <c r="S93" s="134" t="s">
        <v>1152</v>
      </c>
      <c r="T93" s="134"/>
      <c r="U93" s="135">
        <v>43579</v>
      </c>
      <c r="V93" s="136">
        <v>1245.3399999999999</v>
      </c>
      <c r="W93" s="137"/>
      <c r="X93" s="134" t="s">
        <v>1028</v>
      </c>
      <c r="Y93" s="130" t="s">
        <v>747</v>
      </c>
    </row>
    <row r="94" spans="1:25" s="104" customFormat="1" hidden="1" x14ac:dyDescent="0.25">
      <c r="A94" s="123" t="s">
        <v>673</v>
      </c>
      <c r="B94" s="124">
        <v>160006283</v>
      </c>
      <c r="C94" s="125">
        <v>42370</v>
      </c>
      <c r="D94" s="126">
        <v>42652</v>
      </c>
      <c r="E94" s="126">
        <v>42697</v>
      </c>
      <c r="F94" s="127">
        <v>7990.37</v>
      </c>
      <c r="G94" s="128" t="s">
        <v>15</v>
      </c>
      <c r="H94" s="128" t="s">
        <v>27</v>
      </c>
      <c r="I94" s="127">
        <v>6128.6</v>
      </c>
      <c r="J94" s="127">
        <v>1861.7699999999995</v>
      </c>
      <c r="K94" s="127">
        <v>0</v>
      </c>
      <c r="L94" s="129">
        <v>1861.7699999999995</v>
      </c>
      <c r="M94" s="130">
        <v>47824611</v>
      </c>
      <c r="N94" s="128" t="s">
        <v>267</v>
      </c>
      <c r="O94" s="128">
        <v>162</v>
      </c>
      <c r="P94" s="128" t="s">
        <v>344</v>
      </c>
      <c r="Q94" s="131"/>
      <c r="R94" s="132"/>
      <c r="S94" s="133" t="s">
        <v>1126</v>
      </c>
      <c r="T94" s="134"/>
      <c r="U94" s="135"/>
      <c r="V94" s="136"/>
      <c r="W94" s="137"/>
      <c r="X94" s="137"/>
      <c r="Y94" s="130" t="s">
        <v>345</v>
      </c>
    </row>
    <row r="95" spans="1:25" s="104" customFormat="1" ht="31.5" hidden="1" x14ac:dyDescent="0.25">
      <c r="A95" s="123" t="s">
        <v>316</v>
      </c>
      <c r="B95" s="124">
        <v>140013251</v>
      </c>
      <c r="C95" s="125">
        <v>42552</v>
      </c>
      <c r="D95" s="126">
        <v>42647</v>
      </c>
      <c r="E95" s="126">
        <v>42726</v>
      </c>
      <c r="F95" s="127">
        <v>14653.22</v>
      </c>
      <c r="G95" s="128" t="s">
        <v>15</v>
      </c>
      <c r="H95" s="128" t="s">
        <v>16</v>
      </c>
      <c r="I95" s="127"/>
      <c r="J95" s="127">
        <v>14653.22</v>
      </c>
      <c r="K95" s="127">
        <v>0</v>
      </c>
      <c r="L95" s="129">
        <v>14653.22</v>
      </c>
      <c r="M95" s="130">
        <v>20848</v>
      </c>
      <c r="N95" s="128"/>
      <c r="O95" s="128" t="s">
        <v>317</v>
      </c>
      <c r="P95" s="128"/>
      <c r="Q95" s="131" t="s">
        <v>318</v>
      </c>
      <c r="R95" s="132">
        <v>43393</v>
      </c>
      <c r="S95" s="134" t="s">
        <v>1030</v>
      </c>
      <c r="T95" s="134"/>
      <c r="U95" s="135"/>
      <c r="V95" s="136"/>
      <c r="W95" s="137"/>
      <c r="X95" s="137"/>
      <c r="Y95" s="130" t="s">
        <v>319</v>
      </c>
    </row>
    <row r="96" spans="1:25" s="104" customFormat="1" ht="31.5" x14ac:dyDescent="0.25">
      <c r="A96" s="123" t="s">
        <v>605</v>
      </c>
      <c r="B96" s="124">
        <v>140012803</v>
      </c>
      <c r="C96" s="125">
        <v>42614</v>
      </c>
      <c r="D96" s="126">
        <v>42656</v>
      </c>
      <c r="E96" s="126">
        <v>42749</v>
      </c>
      <c r="F96" s="127">
        <v>3363.2</v>
      </c>
      <c r="G96" s="128" t="s">
        <v>15</v>
      </c>
      <c r="H96" s="128" t="s">
        <v>16</v>
      </c>
      <c r="I96" s="127"/>
      <c r="J96" s="127">
        <v>3363.2</v>
      </c>
      <c r="K96" s="127">
        <v>0</v>
      </c>
      <c r="L96" s="129">
        <v>3363.2</v>
      </c>
      <c r="M96" s="130" t="s">
        <v>606</v>
      </c>
      <c r="N96" s="128" t="s">
        <v>605</v>
      </c>
      <c r="O96" s="128" t="s">
        <v>166</v>
      </c>
      <c r="P96" s="128" t="s">
        <v>607</v>
      </c>
      <c r="Q96" s="131" t="s">
        <v>608</v>
      </c>
      <c r="R96" s="132"/>
      <c r="S96" s="133" t="s">
        <v>1123</v>
      </c>
      <c r="T96" s="134"/>
      <c r="U96" s="135"/>
      <c r="V96" s="136"/>
      <c r="W96" s="137"/>
      <c r="X96" s="137"/>
      <c r="Y96" s="130" t="s">
        <v>609</v>
      </c>
    </row>
    <row r="97" spans="1:25" s="104" customFormat="1" ht="47.25" hidden="1" x14ac:dyDescent="0.25">
      <c r="A97" s="138" t="s">
        <v>643</v>
      </c>
      <c r="B97" s="124">
        <v>140012854</v>
      </c>
      <c r="C97" s="125">
        <v>42614</v>
      </c>
      <c r="D97" s="126">
        <v>42647</v>
      </c>
      <c r="E97" s="126">
        <v>42750</v>
      </c>
      <c r="F97" s="127">
        <v>2374.0300000000002</v>
      </c>
      <c r="G97" s="128" t="s">
        <v>15</v>
      </c>
      <c r="H97" s="128" t="s">
        <v>16</v>
      </c>
      <c r="I97" s="127"/>
      <c r="J97" s="127">
        <v>2374.0300000000002</v>
      </c>
      <c r="K97" s="127">
        <v>0</v>
      </c>
      <c r="L97" s="129">
        <v>2374.0300000000002</v>
      </c>
      <c r="M97" s="130" t="s">
        <v>644</v>
      </c>
      <c r="N97" s="128" t="s">
        <v>643</v>
      </c>
      <c r="O97" s="128" t="s">
        <v>166</v>
      </c>
      <c r="P97" s="128" t="s">
        <v>483</v>
      </c>
      <c r="Q97" s="131" t="s">
        <v>645</v>
      </c>
      <c r="R97" s="132"/>
      <c r="S97" s="139" t="s">
        <v>1073</v>
      </c>
      <c r="T97" s="134"/>
      <c r="U97" s="135">
        <v>43410</v>
      </c>
      <c r="V97" s="136">
        <v>2374.0300000000002</v>
      </c>
      <c r="W97" s="137"/>
      <c r="X97" s="137"/>
      <c r="Y97" s="130" t="s">
        <v>646</v>
      </c>
    </row>
    <row r="98" spans="1:25" s="104" customFormat="1" ht="47.25" hidden="1" x14ac:dyDescent="0.25">
      <c r="A98" s="123" t="s">
        <v>403</v>
      </c>
      <c r="B98" s="124">
        <v>140011835</v>
      </c>
      <c r="C98" s="125">
        <v>42370</v>
      </c>
      <c r="D98" s="126">
        <v>42656</v>
      </c>
      <c r="E98" s="126">
        <v>42684</v>
      </c>
      <c r="F98" s="127">
        <v>9047.11</v>
      </c>
      <c r="G98" s="128" t="s">
        <v>15</v>
      </c>
      <c r="H98" s="128" t="s">
        <v>16</v>
      </c>
      <c r="I98" s="127"/>
      <c r="J98" s="127">
        <v>9047.11</v>
      </c>
      <c r="K98" s="127">
        <v>0</v>
      </c>
      <c r="L98" s="129">
        <v>9047.11</v>
      </c>
      <c r="M98" s="130" t="s">
        <v>404</v>
      </c>
      <c r="N98" s="128"/>
      <c r="O98" s="128" t="s">
        <v>405</v>
      </c>
      <c r="P98" s="128"/>
      <c r="Q98" s="131" t="s">
        <v>406</v>
      </c>
      <c r="R98" s="132"/>
      <c r="S98" s="142" t="s">
        <v>1127</v>
      </c>
      <c r="T98" s="134"/>
      <c r="U98" s="135">
        <v>43720</v>
      </c>
      <c r="V98" s="136">
        <v>10313.700000000001</v>
      </c>
      <c r="W98" s="137"/>
      <c r="X98" s="137"/>
      <c r="Y98" s="130" t="s">
        <v>407</v>
      </c>
    </row>
    <row r="99" spans="1:25" s="104" customFormat="1" hidden="1" x14ac:dyDescent="0.25">
      <c r="A99" s="123" t="s">
        <v>750</v>
      </c>
      <c r="B99" s="124">
        <v>140010791</v>
      </c>
      <c r="C99" s="125">
        <v>42552</v>
      </c>
      <c r="D99" s="126">
        <v>42643</v>
      </c>
      <c r="E99" s="126">
        <v>42662</v>
      </c>
      <c r="F99" s="127">
        <v>1208.81</v>
      </c>
      <c r="G99" s="128" t="s">
        <v>15</v>
      </c>
      <c r="H99" s="128" t="s">
        <v>16</v>
      </c>
      <c r="I99" s="127"/>
      <c r="J99" s="127">
        <v>1208.81</v>
      </c>
      <c r="K99" s="127">
        <v>0</v>
      </c>
      <c r="L99" s="129">
        <v>1208.81</v>
      </c>
      <c r="M99" s="130">
        <v>17220</v>
      </c>
      <c r="N99" s="128" t="s">
        <v>751</v>
      </c>
      <c r="O99" s="128" t="s">
        <v>752</v>
      </c>
      <c r="P99" s="128" t="s">
        <v>95</v>
      </c>
      <c r="Q99" s="131"/>
      <c r="R99" s="132"/>
      <c r="S99" s="133" t="s">
        <v>1116</v>
      </c>
      <c r="T99" s="134"/>
      <c r="U99" s="135">
        <v>43525</v>
      </c>
      <c r="V99" s="136">
        <v>1208.81</v>
      </c>
      <c r="W99" s="137"/>
      <c r="X99" s="137"/>
      <c r="Y99" s="130" t="s">
        <v>97</v>
      </c>
    </row>
    <row r="100" spans="1:25" s="104" customFormat="1" hidden="1" x14ac:dyDescent="0.25">
      <c r="A100" s="138" t="s">
        <v>945</v>
      </c>
      <c r="B100" s="124">
        <v>140011022</v>
      </c>
      <c r="C100" s="125">
        <v>42644</v>
      </c>
      <c r="D100" s="126">
        <v>42647</v>
      </c>
      <c r="E100" s="126">
        <v>42677</v>
      </c>
      <c r="F100" s="127">
        <v>165.33</v>
      </c>
      <c r="G100" s="128" t="s">
        <v>15</v>
      </c>
      <c r="H100" s="128" t="s">
        <v>16</v>
      </c>
      <c r="I100" s="127"/>
      <c r="J100" s="127">
        <v>165.33</v>
      </c>
      <c r="K100" s="127">
        <v>0</v>
      </c>
      <c r="L100" s="129">
        <v>165.33</v>
      </c>
      <c r="M100" s="130">
        <v>27284</v>
      </c>
      <c r="N100" s="128" t="s">
        <v>946</v>
      </c>
      <c r="O100" s="128">
        <v>330</v>
      </c>
      <c r="P100" s="128" t="s">
        <v>946</v>
      </c>
      <c r="Q100" s="131"/>
      <c r="R100" s="132"/>
      <c r="S100" s="139" t="s">
        <v>1073</v>
      </c>
      <c r="T100" s="134"/>
      <c r="U100" s="135">
        <v>43413</v>
      </c>
      <c r="V100" s="136">
        <v>165.33</v>
      </c>
      <c r="W100" s="137"/>
      <c r="X100" s="137"/>
      <c r="Y100" s="130">
        <v>78357</v>
      </c>
    </row>
    <row r="101" spans="1:25" s="104" customFormat="1" ht="31.5" hidden="1" x14ac:dyDescent="0.25">
      <c r="A101" s="138" t="s">
        <v>798</v>
      </c>
      <c r="B101" s="124">
        <v>140012483</v>
      </c>
      <c r="C101" s="125">
        <v>42644</v>
      </c>
      <c r="D101" s="126">
        <v>42647</v>
      </c>
      <c r="E101" s="126">
        <v>42693</v>
      </c>
      <c r="F101" s="127">
        <v>806.96</v>
      </c>
      <c r="G101" s="128" t="s">
        <v>15</v>
      </c>
      <c r="H101" s="128" t="s">
        <v>16</v>
      </c>
      <c r="I101" s="127"/>
      <c r="J101" s="127">
        <v>806.96</v>
      </c>
      <c r="K101" s="127">
        <v>0</v>
      </c>
      <c r="L101" s="129">
        <v>806.96</v>
      </c>
      <c r="M101" s="130">
        <v>23746</v>
      </c>
      <c r="N101" s="128"/>
      <c r="O101" s="128" t="s">
        <v>289</v>
      </c>
      <c r="P101" s="128"/>
      <c r="Q101" s="131" t="s">
        <v>799</v>
      </c>
      <c r="R101" s="132"/>
      <c r="S101" s="139" t="s">
        <v>1073</v>
      </c>
      <c r="T101" s="134"/>
      <c r="U101" s="135">
        <v>43398</v>
      </c>
      <c r="V101" s="136">
        <v>807</v>
      </c>
      <c r="W101" s="137"/>
      <c r="X101" s="137"/>
      <c r="Y101" s="130" t="s">
        <v>800</v>
      </c>
    </row>
    <row r="102" spans="1:25" s="104" customFormat="1" ht="31.5" hidden="1" x14ac:dyDescent="0.25">
      <c r="A102" s="123" t="s">
        <v>864</v>
      </c>
      <c r="B102" s="124">
        <v>140012298</v>
      </c>
      <c r="C102" s="125">
        <v>42644</v>
      </c>
      <c r="D102" s="126">
        <v>42656</v>
      </c>
      <c r="E102" s="126">
        <v>42690</v>
      </c>
      <c r="F102" s="127">
        <v>503.43</v>
      </c>
      <c r="G102" s="128" t="s">
        <v>15</v>
      </c>
      <c r="H102" s="128" t="s">
        <v>16</v>
      </c>
      <c r="I102" s="127"/>
      <c r="J102" s="127">
        <v>503.43</v>
      </c>
      <c r="K102" s="127">
        <v>0</v>
      </c>
      <c r="L102" s="129">
        <v>503.43</v>
      </c>
      <c r="M102" s="130">
        <v>27880</v>
      </c>
      <c r="N102" s="128"/>
      <c r="O102" s="128" t="s">
        <v>865</v>
      </c>
      <c r="P102" s="128"/>
      <c r="Q102" s="131" t="s">
        <v>866</v>
      </c>
      <c r="R102" s="132"/>
      <c r="S102" s="133" t="s">
        <v>1116</v>
      </c>
      <c r="T102" s="134"/>
      <c r="U102" s="135">
        <v>43528</v>
      </c>
      <c r="V102" s="136">
        <v>504</v>
      </c>
      <c r="W102" s="137"/>
      <c r="X102" s="137"/>
      <c r="Y102" s="130" t="s">
        <v>867</v>
      </c>
    </row>
    <row r="103" spans="1:25" s="104" customFormat="1" ht="47.25" hidden="1" x14ac:dyDescent="0.25">
      <c r="A103" s="138" t="s">
        <v>486</v>
      </c>
      <c r="B103" s="124">
        <v>140012915</v>
      </c>
      <c r="C103" s="125">
        <v>42614</v>
      </c>
      <c r="D103" s="126">
        <v>42656</v>
      </c>
      <c r="E103" s="126">
        <v>42750</v>
      </c>
      <c r="F103" s="127">
        <v>6001.14</v>
      </c>
      <c r="G103" s="128" t="s">
        <v>15</v>
      </c>
      <c r="H103" s="128" t="s">
        <v>16</v>
      </c>
      <c r="I103" s="127"/>
      <c r="J103" s="127">
        <v>6001.14</v>
      </c>
      <c r="K103" s="127">
        <v>3443.43</v>
      </c>
      <c r="L103" s="129">
        <v>2557.7100000000005</v>
      </c>
      <c r="M103" s="130" t="s">
        <v>487</v>
      </c>
      <c r="N103" s="128"/>
      <c r="O103" s="128" t="s">
        <v>488</v>
      </c>
      <c r="P103" s="128"/>
      <c r="Q103" s="131" t="s">
        <v>489</v>
      </c>
      <c r="R103" s="132"/>
      <c r="S103" s="139" t="s">
        <v>1073</v>
      </c>
      <c r="T103" s="134"/>
      <c r="U103" s="135">
        <v>43410</v>
      </c>
      <c r="V103" s="136">
        <v>2557.71</v>
      </c>
      <c r="W103" s="137"/>
      <c r="X103" s="137"/>
      <c r="Y103" s="130" t="s">
        <v>473</v>
      </c>
    </row>
    <row r="104" spans="1:25" s="104" customFormat="1" ht="47.25" hidden="1" x14ac:dyDescent="0.25">
      <c r="A104" s="138" t="s">
        <v>674</v>
      </c>
      <c r="B104" s="124">
        <v>140011104</v>
      </c>
      <c r="C104" s="125">
        <v>42491</v>
      </c>
      <c r="D104" s="126">
        <v>42735</v>
      </c>
      <c r="E104" s="126">
        <v>42679</v>
      </c>
      <c r="F104" s="127">
        <v>1825.81</v>
      </c>
      <c r="G104" s="128" t="s">
        <v>15</v>
      </c>
      <c r="H104" s="128" t="s">
        <v>16</v>
      </c>
      <c r="I104" s="127"/>
      <c r="J104" s="127">
        <v>1825.81</v>
      </c>
      <c r="K104" s="127">
        <v>0</v>
      </c>
      <c r="L104" s="129">
        <v>1825.81</v>
      </c>
      <c r="M104" s="130">
        <v>29740</v>
      </c>
      <c r="N104" s="128"/>
      <c r="O104" s="128" t="s">
        <v>675</v>
      </c>
      <c r="P104" s="128"/>
      <c r="Q104" s="131" t="s">
        <v>676</v>
      </c>
      <c r="R104" s="132"/>
      <c r="S104" s="139" t="s">
        <v>1073</v>
      </c>
      <c r="T104" s="134"/>
      <c r="U104" s="135">
        <v>43392</v>
      </c>
      <c r="V104" s="136">
        <v>1825.81</v>
      </c>
      <c r="W104" s="137"/>
      <c r="X104" s="137"/>
      <c r="Y104" s="130" t="s">
        <v>677</v>
      </c>
    </row>
    <row r="105" spans="1:25" s="104" customFormat="1" ht="31.5" hidden="1" x14ac:dyDescent="0.25">
      <c r="A105" s="123" t="s">
        <v>326</v>
      </c>
      <c r="B105" s="124">
        <v>160005732</v>
      </c>
      <c r="C105" s="125">
        <v>42370</v>
      </c>
      <c r="D105" s="126">
        <v>42652</v>
      </c>
      <c r="E105" s="126">
        <v>42683</v>
      </c>
      <c r="F105" s="127">
        <v>13577.66</v>
      </c>
      <c r="G105" s="128" t="s">
        <v>15</v>
      </c>
      <c r="H105" s="128" t="s">
        <v>27</v>
      </c>
      <c r="I105" s="127"/>
      <c r="J105" s="127">
        <v>13577.66</v>
      </c>
      <c r="K105" s="127">
        <v>0</v>
      </c>
      <c r="L105" s="129">
        <v>13577.66</v>
      </c>
      <c r="M105" s="130">
        <v>23923</v>
      </c>
      <c r="N105" s="128" t="s">
        <v>327</v>
      </c>
      <c r="O105" s="128">
        <v>630</v>
      </c>
      <c r="P105" s="128" t="s">
        <v>328</v>
      </c>
      <c r="Q105" s="131"/>
      <c r="R105" s="132">
        <v>43411</v>
      </c>
      <c r="S105" s="139" t="s">
        <v>1159</v>
      </c>
      <c r="T105" s="134"/>
      <c r="U105" s="135">
        <v>43564</v>
      </c>
      <c r="V105" s="136">
        <v>10000</v>
      </c>
      <c r="W105" s="137"/>
      <c r="X105" s="137"/>
      <c r="Y105" s="130" t="s">
        <v>329</v>
      </c>
    </row>
    <row r="106" spans="1:25" s="104" customFormat="1" hidden="1" x14ac:dyDescent="0.25">
      <c r="A106" s="138" t="s">
        <v>860</v>
      </c>
      <c r="B106" s="124">
        <v>160006721</v>
      </c>
      <c r="C106" s="125">
        <v>42370</v>
      </c>
      <c r="D106" s="126">
        <v>42652</v>
      </c>
      <c r="E106" s="126">
        <v>42724</v>
      </c>
      <c r="F106" s="127">
        <v>505.27</v>
      </c>
      <c r="G106" s="128" t="s">
        <v>15</v>
      </c>
      <c r="H106" s="128" t="s">
        <v>27</v>
      </c>
      <c r="I106" s="127"/>
      <c r="J106" s="127">
        <v>505.27</v>
      </c>
      <c r="K106" s="127">
        <v>0</v>
      </c>
      <c r="L106" s="129">
        <v>505.27</v>
      </c>
      <c r="M106" s="130">
        <v>27436</v>
      </c>
      <c r="N106" s="128" t="s">
        <v>861</v>
      </c>
      <c r="O106" s="128">
        <v>2113</v>
      </c>
      <c r="P106" s="128" t="s">
        <v>862</v>
      </c>
      <c r="Q106" s="131"/>
      <c r="R106" s="132"/>
      <c r="S106" s="139" t="s">
        <v>1073</v>
      </c>
      <c r="T106" s="134"/>
      <c r="U106" s="135">
        <v>43412</v>
      </c>
      <c r="V106" s="136">
        <v>506</v>
      </c>
      <c r="W106" s="137"/>
      <c r="X106" s="137"/>
      <c r="Y106" s="130" t="s">
        <v>863</v>
      </c>
    </row>
    <row r="107" spans="1:25" s="104" customFormat="1" hidden="1" x14ac:dyDescent="0.25">
      <c r="A107" s="123" t="s">
        <v>612</v>
      </c>
      <c r="B107" s="124">
        <v>140011285</v>
      </c>
      <c r="C107" s="125">
        <v>42370</v>
      </c>
      <c r="D107" s="126">
        <v>42656</v>
      </c>
      <c r="E107" s="126">
        <v>42682</v>
      </c>
      <c r="F107" s="127">
        <v>2901.79</v>
      </c>
      <c r="G107" s="128" t="s">
        <v>15</v>
      </c>
      <c r="H107" s="128" t="s">
        <v>16</v>
      </c>
      <c r="I107" s="127"/>
      <c r="J107" s="127">
        <v>2901.79</v>
      </c>
      <c r="K107" s="127">
        <v>0</v>
      </c>
      <c r="L107" s="129">
        <v>2901.79</v>
      </c>
      <c r="M107" s="130">
        <v>30765</v>
      </c>
      <c r="N107" s="128" t="s">
        <v>613</v>
      </c>
      <c r="O107" s="128">
        <v>100</v>
      </c>
      <c r="P107" s="128" t="s">
        <v>613</v>
      </c>
      <c r="Q107" s="131"/>
      <c r="R107" s="132"/>
      <c r="S107" s="142" t="s">
        <v>989</v>
      </c>
      <c r="T107" s="134"/>
      <c r="U107" s="135">
        <v>43157</v>
      </c>
      <c r="V107" s="136">
        <v>2901.79</v>
      </c>
      <c r="W107" s="137"/>
      <c r="X107" s="137"/>
      <c r="Y107" s="130" t="s">
        <v>614</v>
      </c>
    </row>
    <row r="108" spans="1:25" s="104" customFormat="1" ht="47.25" hidden="1" x14ac:dyDescent="0.25">
      <c r="A108" s="138" t="s">
        <v>758</v>
      </c>
      <c r="B108" s="124">
        <v>140012484</v>
      </c>
      <c r="C108" s="125">
        <v>42644</v>
      </c>
      <c r="D108" s="126">
        <v>42656</v>
      </c>
      <c r="E108" s="126">
        <v>42693</v>
      </c>
      <c r="F108" s="127">
        <v>1174.27</v>
      </c>
      <c r="G108" s="128" t="s">
        <v>15</v>
      </c>
      <c r="H108" s="128" t="s">
        <v>16</v>
      </c>
      <c r="I108" s="127"/>
      <c r="J108" s="127">
        <v>1174.27</v>
      </c>
      <c r="K108" s="127">
        <v>0</v>
      </c>
      <c r="L108" s="129">
        <v>1174.27</v>
      </c>
      <c r="M108" s="130">
        <v>21269</v>
      </c>
      <c r="N108" s="128"/>
      <c r="O108" s="128" t="s">
        <v>759</v>
      </c>
      <c r="P108" s="128"/>
      <c r="Q108" s="131" t="s">
        <v>760</v>
      </c>
      <c r="R108" s="132"/>
      <c r="S108" s="139" t="s">
        <v>1073</v>
      </c>
      <c r="T108" s="134"/>
      <c r="U108" s="135">
        <v>43404</v>
      </c>
      <c r="V108" s="136">
        <v>1174.27</v>
      </c>
      <c r="W108" s="137"/>
      <c r="X108" s="137"/>
      <c r="Y108" s="130" t="s">
        <v>228</v>
      </c>
    </row>
    <row r="109" spans="1:25" s="104" customFormat="1" ht="47.25" x14ac:dyDescent="0.25">
      <c r="A109" s="123" t="s">
        <v>387</v>
      </c>
      <c r="B109" s="124">
        <v>140011280</v>
      </c>
      <c r="C109" s="125">
        <v>42370</v>
      </c>
      <c r="D109" s="126">
        <v>42656</v>
      </c>
      <c r="E109" s="126">
        <v>42682</v>
      </c>
      <c r="F109" s="127">
        <v>9515.61</v>
      </c>
      <c r="G109" s="128" t="s">
        <v>15</v>
      </c>
      <c r="H109" s="128" t="s">
        <v>16</v>
      </c>
      <c r="I109" s="127"/>
      <c r="J109" s="127">
        <v>9515.61</v>
      </c>
      <c r="K109" s="127">
        <v>0</v>
      </c>
      <c r="L109" s="129">
        <v>9515.61</v>
      </c>
      <c r="M109" s="130">
        <v>20662</v>
      </c>
      <c r="N109" s="128"/>
      <c r="O109" s="128" t="s">
        <v>38</v>
      </c>
      <c r="P109" s="128"/>
      <c r="Q109" s="131" t="s">
        <v>388</v>
      </c>
      <c r="R109" s="132"/>
      <c r="S109" s="142" t="s">
        <v>1128</v>
      </c>
      <c r="T109" s="134"/>
      <c r="U109" s="135"/>
      <c r="V109" s="136"/>
      <c r="W109" s="137"/>
      <c r="X109" s="137"/>
      <c r="Y109" s="130" t="s">
        <v>42</v>
      </c>
    </row>
    <row r="110" spans="1:25" s="104" customFormat="1" ht="47.25" hidden="1" x14ac:dyDescent="0.25">
      <c r="A110" s="123" t="s">
        <v>856</v>
      </c>
      <c r="B110" s="124">
        <v>140010251</v>
      </c>
      <c r="C110" s="125">
        <v>42583</v>
      </c>
      <c r="D110" s="126">
        <v>42613</v>
      </c>
      <c r="E110" s="126">
        <v>42675</v>
      </c>
      <c r="F110" s="127">
        <v>535.39</v>
      </c>
      <c r="G110" s="128" t="s">
        <v>15</v>
      </c>
      <c r="H110" s="128" t="s">
        <v>16</v>
      </c>
      <c r="I110" s="127"/>
      <c r="J110" s="127">
        <v>535.39</v>
      </c>
      <c r="K110" s="127">
        <v>0</v>
      </c>
      <c r="L110" s="129">
        <v>535.39</v>
      </c>
      <c r="M110" s="130" t="s">
        <v>857</v>
      </c>
      <c r="N110" s="128"/>
      <c r="O110" s="128" t="s">
        <v>858</v>
      </c>
      <c r="P110" s="128"/>
      <c r="Q110" s="131" t="s">
        <v>859</v>
      </c>
      <c r="R110" s="132"/>
      <c r="S110" s="134" t="s">
        <v>1116</v>
      </c>
      <c r="T110" s="134"/>
      <c r="U110" s="135">
        <v>43531</v>
      </c>
      <c r="V110" s="136">
        <v>535.39</v>
      </c>
      <c r="W110" s="137"/>
      <c r="X110" s="137"/>
      <c r="Y110" s="130" t="s">
        <v>315</v>
      </c>
    </row>
    <row r="111" spans="1:25" s="104" customFormat="1" ht="31.5" hidden="1" x14ac:dyDescent="0.25">
      <c r="A111" s="123" t="s">
        <v>969</v>
      </c>
      <c r="B111" s="124">
        <v>160005939</v>
      </c>
      <c r="C111" s="125">
        <v>42522</v>
      </c>
      <c r="D111" s="126">
        <v>42652</v>
      </c>
      <c r="E111" s="126">
        <v>42683</v>
      </c>
      <c r="F111" s="127">
        <v>26.62</v>
      </c>
      <c r="G111" s="128" t="s">
        <v>15</v>
      </c>
      <c r="H111" s="128" t="s">
        <v>27</v>
      </c>
      <c r="I111" s="127"/>
      <c r="J111" s="127">
        <v>26.62</v>
      </c>
      <c r="K111" s="127">
        <v>0</v>
      </c>
      <c r="L111" s="129">
        <v>26.62</v>
      </c>
      <c r="M111" s="130">
        <v>31647</v>
      </c>
      <c r="N111" s="128" t="s">
        <v>970</v>
      </c>
      <c r="O111" s="128" t="s">
        <v>971</v>
      </c>
      <c r="P111" s="128" t="s">
        <v>972</v>
      </c>
      <c r="Q111" s="131"/>
      <c r="R111" s="132"/>
      <c r="S111" s="133" t="s">
        <v>1116</v>
      </c>
      <c r="T111" s="134"/>
      <c r="U111" s="135" t="s">
        <v>1118</v>
      </c>
      <c r="V111" s="136">
        <v>53.24</v>
      </c>
      <c r="W111" s="137"/>
      <c r="X111" s="137"/>
      <c r="Y111" s="130" t="s">
        <v>973</v>
      </c>
    </row>
    <row r="112" spans="1:25" s="104" customFormat="1" hidden="1" x14ac:dyDescent="0.25">
      <c r="A112" s="123" t="s">
        <v>302</v>
      </c>
      <c r="B112" s="124">
        <v>140010790</v>
      </c>
      <c r="C112" s="125">
        <v>42370</v>
      </c>
      <c r="D112" s="126">
        <v>42643</v>
      </c>
      <c r="E112" s="126">
        <v>42662</v>
      </c>
      <c r="F112" s="127">
        <v>48023.46</v>
      </c>
      <c r="G112" s="128" t="s">
        <v>15</v>
      </c>
      <c r="H112" s="128" t="s">
        <v>16</v>
      </c>
      <c r="I112" s="127">
        <v>32000</v>
      </c>
      <c r="J112" s="127">
        <v>16023.46</v>
      </c>
      <c r="K112" s="127">
        <v>0</v>
      </c>
      <c r="L112" s="129">
        <v>16023.46</v>
      </c>
      <c r="M112" s="130">
        <v>25425315</v>
      </c>
      <c r="N112" s="128" t="s">
        <v>303</v>
      </c>
      <c r="O112" s="128">
        <v>44</v>
      </c>
      <c r="P112" s="128" t="s">
        <v>303</v>
      </c>
      <c r="Q112" s="131"/>
      <c r="R112" s="132">
        <v>43398</v>
      </c>
      <c r="S112" s="134" t="s">
        <v>1037</v>
      </c>
      <c r="T112" s="134"/>
      <c r="U112" s="135"/>
      <c r="V112" s="136"/>
      <c r="W112" s="137"/>
      <c r="X112" s="137"/>
      <c r="Y112" s="130" t="s">
        <v>304</v>
      </c>
    </row>
    <row r="113" spans="1:25" s="104" customFormat="1" x14ac:dyDescent="0.25">
      <c r="A113" s="123" t="s">
        <v>185</v>
      </c>
      <c r="B113" s="124">
        <v>140012074</v>
      </c>
      <c r="C113" s="125">
        <v>42491</v>
      </c>
      <c r="D113" s="126">
        <v>42656</v>
      </c>
      <c r="E113" s="126">
        <v>42685</v>
      </c>
      <c r="F113" s="127">
        <v>39086.35</v>
      </c>
      <c r="G113" s="128" t="s">
        <v>15</v>
      </c>
      <c r="H113" s="128" t="s">
        <v>16</v>
      </c>
      <c r="I113" s="127"/>
      <c r="J113" s="127">
        <v>39086.35</v>
      </c>
      <c r="K113" s="127">
        <v>0</v>
      </c>
      <c r="L113" s="129">
        <v>39086.35</v>
      </c>
      <c r="M113" s="130">
        <v>29016754</v>
      </c>
      <c r="N113" s="128" t="s">
        <v>186</v>
      </c>
      <c r="O113" s="128" t="s">
        <v>187</v>
      </c>
      <c r="P113" s="128" t="s">
        <v>69</v>
      </c>
      <c r="Q113" s="131" t="s">
        <v>70</v>
      </c>
      <c r="R113" s="132"/>
      <c r="S113" s="142"/>
      <c r="T113" s="134"/>
      <c r="U113" s="135"/>
      <c r="V113" s="136"/>
      <c r="W113" s="137"/>
      <c r="X113" s="137"/>
      <c r="Y113" s="130" t="s">
        <v>188</v>
      </c>
    </row>
    <row r="114" spans="1:25" s="104" customFormat="1" x14ac:dyDescent="0.25">
      <c r="A114" s="123" t="s">
        <v>185</v>
      </c>
      <c r="B114" s="124">
        <v>140008070</v>
      </c>
      <c r="C114" s="125">
        <v>42095</v>
      </c>
      <c r="D114" s="126">
        <v>42490</v>
      </c>
      <c r="E114" s="126">
        <v>42522</v>
      </c>
      <c r="F114" s="127">
        <v>207198.45</v>
      </c>
      <c r="G114" s="128" t="s">
        <v>15</v>
      </c>
      <c r="H114" s="128" t="s">
        <v>16</v>
      </c>
      <c r="I114" s="127">
        <v>170199</v>
      </c>
      <c r="J114" s="127">
        <v>36999.450000000012</v>
      </c>
      <c r="K114" s="127">
        <v>0</v>
      </c>
      <c r="L114" s="129">
        <v>36999.450000000012</v>
      </c>
      <c r="M114" s="130">
        <v>29016754</v>
      </c>
      <c r="N114" s="128" t="s">
        <v>186</v>
      </c>
      <c r="O114" s="128" t="s">
        <v>187</v>
      </c>
      <c r="P114" s="128" t="s">
        <v>69</v>
      </c>
      <c r="Q114" s="131" t="s">
        <v>70</v>
      </c>
      <c r="R114" s="132"/>
      <c r="S114" s="142" t="s">
        <v>1029</v>
      </c>
      <c r="T114" s="134"/>
      <c r="U114" s="135"/>
      <c r="V114" s="136"/>
      <c r="W114" s="137"/>
      <c r="X114" s="137"/>
      <c r="Y114" s="130" t="s">
        <v>188</v>
      </c>
    </row>
    <row r="115" spans="1:25" s="104" customFormat="1" x14ac:dyDescent="0.25">
      <c r="A115" s="123" t="s">
        <v>185</v>
      </c>
      <c r="B115" s="124">
        <v>160006405</v>
      </c>
      <c r="C115" s="125">
        <v>42370</v>
      </c>
      <c r="D115" s="126">
        <v>42652</v>
      </c>
      <c r="E115" s="126">
        <v>42699</v>
      </c>
      <c r="F115" s="127">
        <v>21245.39</v>
      </c>
      <c r="G115" s="128" t="s">
        <v>15</v>
      </c>
      <c r="H115" s="128" t="s">
        <v>27</v>
      </c>
      <c r="I115" s="127"/>
      <c r="J115" s="127">
        <v>21245.39</v>
      </c>
      <c r="K115" s="127">
        <v>0</v>
      </c>
      <c r="L115" s="129">
        <v>21245.39</v>
      </c>
      <c r="M115" s="130">
        <v>29016754</v>
      </c>
      <c r="N115" s="128" t="s">
        <v>186</v>
      </c>
      <c r="O115" s="128" t="s">
        <v>187</v>
      </c>
      <c r="P115" s="128" t="s">
        <v>69</v>
      </c>
      <c r="Q115" s="131" t="s">
        <v>70</v>
      </c>
      <c r="R115" s="132"/>
      <c r="S115" s="142" t="s">
        <v>1029</v>
      </c>
      <c r="T115" s="134"/>
      <c r="U115" s="135"/>
      <c r="V115" s="136"/>
      <c r="W115" s="137"/>
      <c r="X115" s="137"/>
      <c r="Y115" s="130" t="s">
        <v>188</v>
      </c>
    </row>
    <row r="116" spans="1:25" s="104" customFormat="1" hidden="1" x14ac:dyDescent="0.25">
      <c r="A116" s="123" t="s">
        <v>662</v>
      </c>
      <c r="B116" s="124">
        <v>140013263</v>
      </c>
      <c r="C116" s="125">
        <v>42370</v>
      </c>
      <c r="D116" s="126">
        <v>42656</v>
      </c>
      <c r="E116" s="126">
        <v>42731</v>
      </c>
      <c r="F116" s="127">
        <v>2126.89</v>
      </c>
      <c r="G116" s="128" t="s">
        <v>15</v>
      </c>
      <c r="H116" s="128" t="s">
        <v>16</v>
      </c>
      <c r="I116" s="127"/>
      <c r="J116" s="127">
        <v>2126.89</v>
      </c>
      <c r="K116" s="127">
        <v>0</v>
      </c>
      <c r="L116" s="129">
        <v>2126.89</v>
      </c>
      <c r="M116" s="130">
        <v>30455</v>
      </c>
      <c r="N116" s="128" t="s">
        <v>100</v>
      </c>
      <c r="O116" s="128" t="s">
        <v>101</v>
      </c>
      <c r="P116" s="128" t="s">
        <v>35</v>
      </c>
      <c r="Q116" s="131" t="s">
        <v>663</v>
      </c>
      <c r="R116" s="132"/>
      <c r="S116" s="133" t="s">
        <v>1116</v>
      </c>
      <c r="T116" s="134"/>
      <c r="U116" s="135">
        <v>43535</v>
      </c>
      <c r="V116" s="136">
        <v>2126.89</v>
      </c>
      <c r="W116" s="137"/>
      <c r="X116" s="137"/>
      <c r="Y116" s="130" t="s">
        <v>25</v>
      </c>
    </row>
    <row r="117" spans="1:25" s="104" customFormat="1" ht="31.5" hidden="1" x14ac:dyDescent="0.25">
      <c r="A117" s="123" t="s">
        <v>214</v>
      </c>
      <c r="B117" s="124">
        <v>140011234</v>
      </c>
      <c r="C117" s="125">
        <v>42186</v>
      </c>
      <c r="D117" s="126">
        <v>42647</v>
      </c>
      <c r="E117" s="126">
        <v>42682</v>
      </c>
      <c r="F117" s="127">
        <v>50052</v>
      </c>
      <c r="G117" s="128" t="s">
        <v>15</v>
      </c>
      <c r="H117" s="128" t="s">
        <v>16</v>
      </c>
      <c r="I117" s="127">
        <v>16324.86</v>
      </c>
      <c r="J117" s="127">
        <v>33727.14</v>
      </c>
      <c r="K117" s="127">
        <v>0</v>
      </c>
      <c r="L117" s="129">
        <v>33727.14</v>
      </c>
      <c r="M117" s="130">
        <v>24394</v>
      </c>
      <c r="N117" s="128" t="s">
        <v>215</v>
      </c>
      <c r="O117" s="128" t="s">
        <v>216</v>
      </c>
      <c r="P117" s="128" t="s">
        <v>74</v>
      </c>
      <c r="Q117" s="131" t="s">
        <v>217</v>
      </c>
      <c r="R117" s="132"/>
      <c r="S117" s="133" t="s">
        <v>1172</v>
      </c>
      <c r="T117" s="134"/>
      <c r="U117" s="135"/>
      <c r="V117" s="136"/>
      <c r="W117" s="137"/>
      <c r="X117" s="137"/>
      <c r="Y117" s="130" t="s">
        <v>218</v>
      </c>
    </row>
    <row r="118" spans="1:25" s="104" customFormat="1" ht="31.5" hidden="1" x14ac:dyDescent="0.25">
      <c r="A118" s="123" t="s">
        <v>214</v>
      </c>
      <c r="B118" s="124">
        <v>160005424</v>
      </c>
      <c r="C118" s="125">
        <v>42370</v>
      </c>
      <c r="D118" s="126">
        <v>42652</v>
      </c>
      <c r="E118" s="126">
        <v>42671</v>
      </c>
      <c r="F118" s="127">
        <v>21508.17</v>
      </c>
      <c r="G118" s="128" t="s">
        <v>15</v>
      </c>
      <c r="H118" s="128" t="s">
        <v>27</v>
      </c>
      <c r="I118" s="127"/>
      <c r="J118" s="127">
        <v>21508.17</v>
      </c>
      <c r="K118" s="127">
        <v>0</v>
      </c>
      <c r="L118" s="129">
        <v>21508.17</v>
      </c>
      <c r="M118" s="130">
        <v>24394</v>
      </c>
      <c r="N118" s="128" t="s">
        <v>215</v>
      </c>
      <c r="O118" s="128" t="s">
        <v>216</v>
      </c>
      <c r="P118" s="128" t="s">
        <v>74</v>
      </c>
      <c r="Q118" s="131" t="s">
        <v>217</v>
      </c>
      <c r="R118" s="132"/>
      <c r="S118" s="133" t="s">
        <v>1172</v>
      </c>
      <c r="T118" s="134"/>
      <c r="U118" s="135"/>
      <c r="V118" s="136"/>
      <c r="W118" s="137"/>
      <c r="X118" s="137"/>
      <c r="Y118" s="130" t="s">
        <v>218</v>
      </c>
    </row>
    <row r="119" spans="1:25" s="104" customFormat="1" ht="31.5" hidden="1" x14ac:dyDescent="0.25">
      <c r="A119" s="123" t="s">
        <v>556</v>
      </c>
      <c r="B119" s="124">
        <v>140010474</v>
      </c>
      <c r="C119" s="125">
        <v>42583</v>
      </c>
      <c r="D119" s="126">
        <v>42613</v>
      </c>
      <c r="E119" s="126">
        <v>42680</v>
      </c>
      <c r="F119" s="127">
        <v>4744.68</v>
      </c>
      <c r="G119" s="128" t="s">
        <v>15</v>
      </c>
      <c r="H119" s="128" t="s">
        <v>16</v>
      </c>
      <c r="I119" s="127"/>
      <c r="J119" s="127">
        <v>4744.68</v>
      </c>
      <c r="K119" s="127">
        <v>0</v>
      </c>
      <c r="L119" s="129">
        <v>4744.68</v>
      </c>
      <c r="M119" s="130" t="s">
        <v>557</v>
      </c>
      <c r="N119" s="128" t="s">
        <v>166</v>
      </c>
      <c r="O119" s="128"/>
      <c r="P119" s="128" t="s">
        <v>558</v>
      </c>
      <c r="Q119" s="131" t="s">
        <v>559</v>
      </c>
      <c r="R119" s="132"/>
      <c r="S119" s="142" t="s">
        <v>1024</v>
      </c>
      <c r="T119" s="134"/>
      <c r="U119" s="135">
        <v>43725</v>
      </c>
      <c r="V119" s="136">
        <v>4744.68</v>
      </c>
      <c r="W119" s="137"/>
      <c r="X119" s="137"/>
      <c r="Y119" s="130" t="s">
        <v>560</v>
      </c>
    </row>
    <row r="120" spans="1:25" s="104" customFormat="1" ht="31.5" hidden="1" x14ac:dyDescent="0.25">
      <c r="A120" s="123" t="s">
        <v>556</v>
      </c>
      <c r="B120" s="124">
        <v>140010500</v>
      </c>
      <c r="C120" s="125">
        <v>42583</v>
      </c>
      <c r="D120" s="126">
        <v>42613</v>
      </c>
      <c r="E120" s="126">
        <v>42680</v>
      </c>
      <c r="F120" s="127">
        <v>3245.34</v>
      </c>
      <c r="G120" s="128" t="s">
        <v>15</v>
      </c>
      <c r="H120" s="128" t="s">
        <v>16</v>
      </c>
      <c r="I120" s="127"/>
      <c r="J120" s="127">
        <v>3245.34</v>
      </c>
      <c r="K120" s="127">
        <v>0</v>
      </c>
      <c r="L120" s="129">
        <v>3245.34</v>
      </c>
      <c r="M120" s="130" t="s">
        <v>557</v>
      </c>
      <c r="N120" s="128" t="s">
        <v>166</v>
      </c>
      <c r="O120" s="128"/>
      <c r="P120" s="128" t="s">
        <v>558</v>
      </c>
      <c r="Q120" s="131" t="s">
        <v>559</v>
      </c>
      <c r="R120" s="132"/>
      <c r="S120" s="142" t="s">
        <v>1129</v>
      </c>
      <c r="T120" s="134"/>
      <c r="U120" s="135">
        <v>43725</v>
      </c>
      <c r="V120" s="136">
        <v>6209.3</v>
      </c>
      <c r="W120" s="137"/>
      <c r="X120" s="137"/>
      <c r="Y120" s="130" t="s">
        <v>560</v>
      </c>
    </row>
    <row r="121" spans="1:25" s="104" customFormat="1" ht="31.5" hidden="1" x14ac:dyDescent="0.25">
      <c r="A121" s="123" t="s">
        <v>164</v>
      </c>
      <c r="B121" s="124">
        <v>140013288</v>
      </c>
      <c r="C121" s="125">
        <v>42675</v>
      </c>
      <c r="D121" s="126">
        <v>42704</v>
      </c>
      <c r="E121" s="126">
        <v>42784</v>
      </c>
      <c r="F121" s="127">
        <v>43640.03</v>
      </c>
      <c r="G121" s="128" t="s">
        <v>15</v>
      </c>
      <c r="H121" s="128" t="s">
        <v>16</v>
      </c>
      <c r="I121" s="127"/>
      <c r="J121" s="127">
        <v>43640.03</v>
      </c>
      <c r="K121" s="127">
        <v>0</v>
      </c>
      <c r="L121" s="129">
        <v>43640.03</v>
      </c>
      <c r="M121" s="130" t="s">
        <v>165</v>
      </c>
      <c r="N121" s="128" t="s">
        <v>164</v>
      </c>
      <c r="O121" s="128" t="s">
        <v>166</v>
      </c>
      <c r="P121" s="128" t="s">
        <v>167</v>
      </c>
      <c r="Q121" s="131" t="s">
        <v>168</v>
      </c>
      <c r="R121" s="132">
        <v>43406</v>
      </c>
      <c r="S121" s="134" t="s">
        <v>1073</v>
      </c>
      <c r="T121" s="134" t="s">
        <v>1036</v>
      </c>
      <c r="U121" s="135">
        <v>43440</v>
      </c>
      <c r="V121" s="136">
        <v>43640.03</v>
      </c>
      <c r="W121" s="137"/>
      <c r="X121" s="134" t="s">
        <v>1093</v>
      </c>
      <c r="Y121" s="130" t="s">
        <v>169</v>
      </c>
    </row>
    <row r="122" spans="1:25" s="104" customFormat="1" ht="31.5" hidden="1" x14ac:dyDescent="0.25">
      <c r="A122" s="123" t="s">
        <v>240</v>
      </c>
      <c r="B122" s="124">
        <v>140013258</v>
      </c>
      <c r="C122" s="125">
        <v>42675</v>
      </c>
      <c r="D122" s="126">
        <v>42704</v>
      </c>
      <c r="E122" s="126">
        <v>42771</v>
      </c>
      <c r="F122" s="127">
        <v>25391.89</v>
      </c>
      <c r="G122" s="128" t="s">
        <v>15</v>
      </c>
      <c r="H122" s="128" t="s">
        <v>16</v>
      </c>
      <c r="I122" s="127"/>
      <c r="J122" s="127">
        <v>25391.89</v>
      </c>
      <c r="K122" s="127">
        <v>0</v>
      </c>
      <c r="L122" s="129">
        <v>25391.89</v>
      </c>
      <c r="M122" s="130" t="s">
        <v>241</v>
      </c>
      <c r="N122" s="128"/>
      <c r="O122" s="128" t="s">
        <v>242</v>
      </c>
      <c r="P122" s="128"/>
      <c r="Q122" s="131" t="s">
        <v>243</v>
      </c>
      <c r="R122" s="132"/>
      <c r="S122" s="133" t="s">
        <v>1167</v>
      </c>
      <c r="T122" s="134"/>
      <c r="U122" s="135">
        <v>43873</v>
      </c>
      <c r="V122" s="136">
        <v>25391.89</v>
      </c>
      <c r="W122" s="137"/>
      <c r="X122" s="137"/>
      <c r="Y122" s="130" t="s">
        <v>244</v>
      </c>
    </row>
    <row r="123" spans="1:25" s="104" customFormat="1" ht="31.5" hidden="1" x14ac:dyDescent="0.25">
      <c r="A123" s="123" t="s">
        <v>240</v>
      </c>
      <c r="B123" s="124">
        <v>140012799</v>
      </c>
      <c r="C123" s="125">
        <v>42614</v>
      </c>
      <c r="D123" s="126">
        <v>42674</v>
      </c>
      <c r="E123" s="126">
        <v>42749</v>
      </c>
      <c r="F123" s="127">
        <v>20306.14</v>
      </c>
      <c r="G123" s="128" t="s">
        <v>15</v>
      </c>
      <c r="H123" s="128" t="s">
        <v>16</v>
      </c>
      <c r="I123" s="127"/>
      <c r="J123" s="127">
        <v>20306.14</v>
      </c>
      <c r="K123" s="127">
        <v>0</v>
      </c>
      <c r="L123" s="129">
        <v>20306.14</v>
      </c>
      <c r="M123" s="130" t="s">
        <v>241</v>
      </c>
      <c r="N123" s="128"/>
      <c r="O123" s="128" t="s">
        <v>242</v>
      </c>
      <c r="P123" s="128"/>
      <c r="Q123" s="131" t="s">
        <v>243</v>
      </c>
      <c r="R123" s="132"/>
      <c r="S123" s="134"/>
      <c r="T123" s="134"/>
      <c r="U123" s="135" t="s">
        <v>1168</v>
      </c>
      <c r="V123" s="136">
        <v>36441.67</v>
      </c>
      <c r="W123" s="137"/>
      <c r="X123" s="137"/>
      <c r="Y123" s="130" t="s">
        <v>244</v>
      </c>
    </row>
    <row r="124" spans="1:25" s="104" customFormat="1" ht="63" hidden="1" x14ac:dyDescent="0.25">
      <c r="A124" s="123" t="s">
        <v>224</v>
      </c>
      <c r="B124" s="124">
        <v>140012254</v>
      </c>
      <c r="C124" s="125">
        <v>42644</v>
      </c>
      <c r="D124" s="126">
        <v>42656</v>
      </c>
      <c r="E124" s="126">
        <v>42689</v>
      </c>
      <c r="F124" s="127">
        <v>30579.759999999998</v>
      </c>
      <c r="G124" s="128" t="s">
        <v>15</v>
      </c>
      <c r="H124" s="128" t="s">
        <v>16</v>
      </c>
      <c r="I124" s="127"/>
      <c r="J124" s="127">
        <v>30579.759999999998</v>
      </c>
      <c r="K124" s="127">
        <v>0</v>
      </c>
      <c r="L124" s="129">
        <v>30579.759999999998</v>
      </c>
      <c r="M124" s="130" t="s">
        <v>225</v>
      </c>
      <c r="N124" s="128"/>
      <c r="O124" s="128" t="s">
        <v>226</v>
      </c>
      <c r="P124" s="128"/>
      <c r="Q124" s="131" t="s">
        <v>227</v>
      </c>
      <c r="R124" s="144" t="s">
        <v>1090</v>
      </c>
      <c r="S124" s="134" t="s">
        <v>1078</v>
      </c>
      <c r="T124" s="134"/>
      <c r="U124" s="135">
        <v>43733</v>
      </c>
      <c r="V124" s="136">
        <v>21741.52</v>
      </c>
      <c r="W124" s="137"/>
      <c r="X124" s="137"/>
      <c r="Y124" s="130" t="s">
        <v>228</v>
      </c>
    </row>
    <row r="125" spans="1:25" s="104" customFormat="1" ht="63" hidden="1" x14ac:dyDescent="0.25">
      <c r="A125" s="123" t="s">
        <v>224</v>
      </c>
      <c r="B125" s="124">
        <v>140010911</v>
      </c>
      <c r="C125" s="125">
        <v>42614</v>
      </c>
      <c r="D125" s="126">
        <v>42643</v>
      </c>
      <c r="E125" s="126">
        <v>42669</v>
      </c>
      <c r="F125" s="127">
        <v>6351.99</v>
      </c>
      <c r="G125" s="128" t="s">
        <v>15</v>
      </c>
      <c r="H125" s="128" t="s">
        <v>16</v>
      </c>
      <c r="I125" s="127"/>
      <c r="J125" s="127">
        <v>6351.99</v>
      </c>
      <c r="K125" s="127">
        <v>0</v>
      </c>
      <c r="L125" s="129">
        <v>6351.99</v>
      </c>
      <c r="M125" s="130" t="s">
        <v>225</v>
      </c>
      <c r="N125" s="128"/>
      <c r="O125" s="128" t="s">
        <v>226</v>
      </c>
      <c r="P125" s="128"/>
      <c r="Q125" s="131" t="s">
        <v>227</v>
      </c>
      <c r="R125" s="132">
        <v>43411</v>
      </c>
      <c r="S125" s="134" t="s">
        <v>1078</v>
      </c>
      <c r="T125" s="134"/>
      <c r="U125" s="135">
        <v>43733</v>
      </c>
      <c r="V125" s="136">
        <v>6351.99</v>
      </c>
      <c r="W125" s="137"/>
      <c r="X125" s="137"/>
      <c r="Y125" s="130" t="s">
        <v>228</v>
      </c>
    </row>
    <row r="126" spans="1:25" s="104" customFormat="1" ht="47.25" hidden="1" x14ac:dyDescent="0.25">
      <c r="A126" s="123" t="s">
        <v>873</v>
      </c>
      <c r="B126" s="124">
        <v>140010219</v>
      </c>
      <c r="C126" s="125">
        <v>42583</v>
      </c>
      <c r="D126" s="126">
        <v>42613</v>
      </c>
      <c r="E126" s="126">
        <v>42675</v>
      </c>
      <c r="F126" s="127">
        <v>497.43</v>
      </c>
      <c r="G126" s="128" t="s">
        <v>15</v>
      </c>
      <c r="H126" s="128" t="s">
        <v>16</v>
      </c>
      <c r="I126" s="127"/>
      <c r="J126" s="127">
        <v>497.43</v>
      </c>
      <c r="K126" s="127">
        <v>0</v>
      </c>
      <c r="L126" s="129">
        <v>497.43</v>
      </c>
      <c r="M126" s="130" t="s">
        <v>874</v>
      </c>
      <c r="N126" s="128"/>
      <c r="O126" s="128" t="s">
        <v>875</v>
      </c>
      <c r="P126" s="128"/>
      <c r="Q126" s="131" t="s">
        <v>876</v>
      </c>
      <c r="R126" s="132"/>
      <c r="S126" s="142" t="s">
        <v>1130</v>
      </c>
      <c r="T126" s="134"/>
      <c r="U126" s="135"/>
      <c r="V126" s="136"/>
      <c r="W126" s="137"/>
      <c r="X126" s="137"/>
      <c r="Y126" s="130" t="s">
        <v>877</v>
      </c>
    </row>
    <row r="127" spans="1:25" s="104" customFormat="1" ht="31.5" hidden="1" x14ac:dyDescent="0.25">
      <c r="A127" s="123" t="s">
        <v>914</v>
      </c>
      <c r="B127" s="124">
        <v>140011269</v>
      </c>
      <c r="C127" s="125">
        <v>42644</v>
      </c>
      <c r="D127" s="126">
        <v>42647</v>
      </c>
      <c r="E127" s="126">
        <v>42682</v>
      </c>
      <c r="F127" s="127">
        <v>304.87</v>
      </c>
      <c r="G127" s="128" t="s">
        <v>15</v>
      </c>
      <c r="H127" s="128" t="s">
        <v>16</v>
      </c>
      <c r="I127" s="127"/>
      <c r="J127" s="127">
        <v>304.87</v>
      </c>
      <c r="K127" s="127">
        <v>0</v>
      </c>
      <c r="L127" s="129">
        <v>304.87</v>
      </c>
      <c r="M127" s="130">
        <v>27376</v>
      </c>
      <c r="N127" s="128"/>
      <c r="O127" s="128" t="s">
        <v>915</v>
      </c>
      <c r="P127" s="128"/>
      <c r="Q127" s="131" t="s">
        <v>916</v>
      </c>
      <c r="R127" s="132">
        <v>43430</v>
      </c>
      <c r="S127" s="132" t="s">
        <v>1116</v>
      </c>
      <c r="T127" s="134"/>
      <c r="U127" s="135">
        <v>43536</v>
      </c>
      <c r="V127" s="136">
        <v>304.87</v>
      </c>
      <c r="W127" s="137"/>
      <c r="X127" s="134" t="s">
        <v>1102</v>
      </c>
      <c r="Y127" s="130" t="s">
        <v>917</v>
      </c>
    </row>
    <row r="128" spans="1:25" s="104" customFormat="1" ht="31.5" hidden="1" x14ac:dyDescent="0.25">
      <c r="A128" s="123" t="s">
        <v>539</v>
      </c>
      <c r="B128" s="124">
        <v>140010957</v>
      </c>
      <c r="C128" s="125">
        <v>42614</v>
      </c>
      <c r="D128" s="126">
        <v>42643</v>
      </c>
      <c r="E128" s="126">
        <v>42670</v>
      </c>
      <c r="F128" s="127">
        <v>5016.84</v>
      </c>
      <c r="G128" s="128" t="s">
        <v>15</v>
      </c>
      <c r="H128" s="128" t="s">
        <v>16</v>
      </c>
      <c r="I128" s="127"/>
      <c r="J128" s="127">
        <v>5016.84</v>
      </c>
      <c r="K128" s="127">
        <v>0</v>
      </c>
      <c r="L128" s="129">
        <v>5016.84</v>
      </c>
      <c r="M128" s="130">
        <v>25930818</v>
      </c>
      <c r="N128" s="128" t="s">
        <v>108</v>
      </c>
      <c r="O128" s="128">
        <v>481</v>
      </c>
      <c r="P128" s="128" t="s">
        <v>540</v>
      </c>
      <c r="Q128" s="131"/>
      <c r="R128" s="132">
        <v>43391</v>
      </c>
      <c r="S128" s="134" t="s">
        <v>1032</v>
      </c>
      <c r="T128" s="134"/>
      <c r="U128" s="135"/>
      <c r="V128" s="136"/>
      <c r="W128" s="137" t="s">
        <v>1008</v>
      </c>
      <c r="X128" s="137"/>
      <c r="Y128" s="130" t="s">
        <v>541</v>
      </c>
    </row>
    <row r="129" spans="1:25" s="104" customFormat="1" ht="31.5" hidden="1" x14ac:dyDescent="0.25">
      <c r="A129" s="123" t="s">
        <v>570</v>
      </c>
      <c r="B129" s="124">
        <v>140013001</v>
      </c>
      <c r="C129" s="125">
        <v>42614</v>
      </c>
      <c r="D129" s="126">
        <v>42647</v>
      </c>
      <c r="E129" s="126">
        <v>42750</v>
      </c>
      <c r="F129" s="127">
        <v>48765</v>
      </c>
      <c r="G129" s="128" t="s">
        <v>15</v>
      </c>
      <c r="H129" s="128" t="s">
        <v>16</v>
      </c>
      <c r="I129" s="127">
        <v>44587.48</v>
      </c>
      <c r="J129" s="127">
        <v>4177.5199999999968</v>
      </c>
      <c r="K129" s="127">
        <v>0</v>
      </c>
      <c r="L129" s="129">
        <v>4177.5199999999968</v>
      </c>
      <c r="M129" s="130" t="s">
        <v>571</v>
      </c>
      <c r="N129" s="128"/>
      <c r="O129" s="128" t="s">
        <v>572</v>
      </c>
      <c r="P129" s="128"/>
      <c r="Q129" s="131" t="s">
        <v>573</v>
      </c>
      <c r="R129" s="132"/>
      <c r="S129" s="142" t="s">
        <v>1084</v>
      </c>
      <c r="T129" s="134"/>
      <c r="U129" s="135">
        <v>43738</v>
      </c>
      <c r="V129" s="136">
        <v>5662.88</v>
      </c>
      <c r="W129" s="137"/>
      <c r="X129" s="137"/>
      <c r="Y129" s="130" t="s">
        <v>574</v>
      </c>
    </row>
    <row r="130" spans="1:25" s="104" customFormat="1" ht="31.5" hidden="1" x14ac:dyDescent="0.25">
      <c r="A130" s="123" t="s">
        <v>107</v>
      </c>
      <c r="B130" s="124">
        <v>140012633</v>
      </c>
      <c r="C130" s="125">
        <v>42552</v>
      </c>
      <c r="D130" s="126">
        <v>42663</v>
      </c>
      <c r="E130" s="126">
        <v>42698</v>
      </c>
      <c r="F130" s="127">
        <v>82780.789999999994</v>
      </c>
      <c r="G130" s="128" t="s">
        <v>15</v>
      </c>
      <c r="H130" s="128" t="s">
        <v>16</v>
      </c>
      <c r="I130" s="127"/>
      <c r="J130" s="127">
        <v>82780.789999999994</v>
      </c>
      <c r="K130" s="127">
        <v>0</v>
      </c>
      <c r="L130" s="129">
        <v>82780.789999999994</v>
      </c>
      <c r="M130" s="130">
        <v>62509870</v>
      </c>
      <c r="N130" s="128" t="s">
        <v>108</v>
      </c>
      <c r="O130" s="128">
        <v>203</v>
      </c>
      <c r="P130" s="128" t="s">
        <v>109</v>
      </c>
      <c r="Q130" s="131"/>
      <c r="R130" s="132">
        <v>43395</v>
      </c>
      <c r="S130" s="134" t="s">
        <v>1035</v>
      </c>
      <c r="T130" s="134"/>
      <c r="U130" s="135"/>
      <c r="V130" s="136"/>
      <c r="W130" s="137" t="s">
        <v>1034</v>
      </c>
      <c r="X130" s="137"/>
      <c r="Y130" s="130" t="s">
        <v>110</v>
      </c>
    </row>
    <row r="131" spans="1:25" s="104" customFormat="1" ht="31.5" hidden="1" x14ac:dyDescent="0.25">
      <c r="A131" s="138" t="s">
        <v>362</v>
      </c>
      <c r="B131" s="124">
        <v>140012246</v>
      </c>
      <c r="C131" s="125">
        <v>42614</v>
      </c>
      <c r="D131" s="126">
        <v>42647</v>
      </c>
      <c r="E131" s="126">
        <v>42689</v>
      </c>
      <c r="F131" s="127">
        <v>11441.32</v>
      </c>
      <c r="G131" s="128" t="s">
        <v>15</v>
      </c>
      <c r="H131" s="128" t="s">
        <v>16</v>
      </c>
      <c r="I131" s="127"/>
      <c r="J131" s="127">
        <v>11441.32</v>
      </c>
      <c r="K131" s="127">
        <v>0</v>
      </c>
      <c r="L131" s="129">
        <v>11441.32</v>
      </c>
      <c r="M131" s="130">
        <v>25892</v>
      </c>
      <c r="N131" s="128"/>
      <c r="O131" s="128" t="s">
        <v>363</v>
      </c>
      <c r="P131" s="128"/>
      <c r="Q131" s="131" t="s">
        <v>364</v>
      </c>
      <c r="R131" s="132">
        <v>43412</v>
      </c>
      <c r="S131" s="139" t="s">
        <v>987</v>
      </c>
      <c r="T131" s="134" t="s">
        <v>1080</v>
      </c>
      <c r="U131" s="135">
        <v>43430</v>
      </c>
      <c r="V131" s="136">
        <v>11441.32</v>
      </c>
      <c r="W131" s="137"/>
      <c r="X131" s="134" t="s">
        <v>1093</v>
      </c>
      <c r="Y131" s="130" t="s">
        <v>228</v>
      </c>
    </row>
    <row r="132" spans="1:25" s="104" customFormat="1" ht="31.5" hidden="1" x14ac:dyDescent="0.25">
      <c r="A132" s="123" t="s">
        <v>779</v>
      </c>
      <c r="B132" s="124">
        <v>140012439</v>
      </c>
      <c r="C132" s="125">
        <v>42370</v>
      </c>
      <c r="D132" s="126">
        <v>42647</v>
      </c>
      <c r="E132" s="126">
        <v>42693</v>
      </c>
      <c r="F132" s="127">
        <v>958.14</v>
      </c>
      <c r="G132" s="128" t="s">
        <v>15</v>
      </c>
      <c r="H132" s="128" t="s">
        <v>16</v>
      </c>
      <c r="I132" s="127"/>
      <c r="J132" s="127">
        <v>958.14</v>
      </c>
      <c r="K132" s="127">
        <v>0</v>
      </c>
      <c r="L132" s="129">
        <v>958.14</v>
      </c>
      <c r="M132" s="130" t="s">
        <v>780</v>
      </c>
      <c r="N132" s="128" t="s">
        <v>779</v>
      </c>
      <c r="O132" s="128"/>
      <c r="P132" s="128" t="s">
        <v>781</v>
      </c>
      <c r="Q132" s="131" t="s">
        <v>782</v>
      </c>
      <c r="R132" s="132"/>
      <c r="S132" s="133" t="s">
        <v>993</v>
      </c>
      <c r="T132" s="134"/>
      <c r="U132" s="135">
        <v>43752</v>
      </c>
      <c r="V132" s="136">
        <v>1382</v>
      </c>
      <c r="W132" s="137"/>
      <c r="X132" s="137"/>
      <c r="Y132" s="130" t="s">
        <v>444</v>
      </c>
    </row>
    <row r="133" spans="1:25" s="104" customFormat="1" hidden="1" x14ac:dyDescent="0.25">
      <c r="A133" s="123" t="s">
        <v>584</v>
      </c>
      <c r="B133" s="124">
        <v>140011807</v>
      </c>
      <c r="C133" s="125">
        <v>42552</v>
      </c>
      <c r="D133" s="126">
        <v>42647</v>
      </c>
      <c r="E133" s="126">
        <v>42684</v>
      </c>
      <c r="F133" s="127">
        <v>3648.83</v>
      </c>
      <c r="G133" s="128" t="s">
        <v>15</v>
      </c>
      <c r="H133" s="128" t="s">
        <v>16</v>
      </c>
      <c r="I133" s="127"/>
      <c r="J133" s="127">
        <v>3648.83</v>
      </c>
      <c r="K133" s="127">
        <v>0</v>
      </c>
      <c r="L133" s="129">
        <v>3648.83</v>
      </c>
      <c r="M133" s="130" t="s">
        <v>585</v>
      </c>
      <c r="N133" s="128" t="s">
        <v>584</v>
      </c>
      <c r="O133" s="128" t="s">
        <v>586</v>
      </c>
      <c r="P133" s="128" t="s">
        <v>587</v>
      </c>
      <c r="Q133" s="131" t="s">
        <v>588</v>
      </c>
      <c r="R133" s="132"/>
      <c r="S133" s="140" t="s">
        <v>1073</v>
      </c>
      <c r="T133" s="134"/>
      <c r="U133" s="135">
        <v>43405</v>
      </c>
      <c r="V133" s="136">
        <v>3648.83</v>
      </c>
      <c r="W133" s="137"/>
      <c r="X133" s="137"/>
      <c r="Y133" s="130" t="s">
        <v>589</v>
      </c>
    </row>
    <row r="134" spans="1:25" s="104" customFormat="1" ht="47.25" hidden="1" x14ac:dyDescent="0.25">
      <c r="A134" s="138" t="s">
        <v>947</v>
      </c>
      <c r="B134" s="124">
        <v>140011685</v>
      </c>
      <c r="C134" s="125">
        <v>42552</v>
      </c>
      <c r="D134" s="126">
        <v>42647</v>
      </c>
      <c r="E134" s="126">
        <v>42683</v>
      </c>
      <c r="F134" s="127">
        <v>160.35</v>
      </c>
      <c r="G134" s="128" t="s">
        <v>15</v>
      </c>
      <c r="H134" s="128" t="s">
        <v>16</v>
      </c>
      <c r="I134" s="127"/>
      <c r="J134" s="127">
        <v>160.35</v>
      </c>
      <c r="K134" s="127">
        <v>0</v>
      </c>
      <c r="L134" s="129">
        <v>160.35</v>
      </c>
      <c r="M134" s="130">
        <v>20047</v>
      </c>
      <c r="N134" s="128" t="s">
        <v>947</v>
      </c>
      <c r="O134" s="128"/>
      <c r="P134" s="128" t="s">
        <v>948</v>
      </c>
      <c r="Q134" s="131" t="s">
        <v>949</v>
      </c>
      <c r="R134" s="132">
        <v>43404</v>
      </c>
      <c r="S134" s="134" t="s">
        <v>987</v>
      </c>
      <c r="T134" s="134" t="s">
        <v>1031</v>
      </c>
      <c r="U134" s="135">
        <v>43431</v>
      </c>
      <c r="V134" s="136">
        <v>160.35</v>
      </c>
      <c r="W134" s="137"/>
      <c r="X134" s="134" t="s">
        <v>1093</v>
      </c>
      <c r="Y134" s="130" t="s">
        <v>950</v>
      </c>
    </row>
    <row r="135" spans="1:25" s="104" customFormat="1" ht="31.5" hidden="1" x14ac:dyDescent="0.25">
      <c r="A135" s="138" t="s">
        <v>908</v>
      </c>
      <c r="B135" s="124">
        <v>140012284</v>
      </c>
      <c r="C135" s="125">
        <v>42644</v>
      </c>
      <c r="D135" s="126">
        <v>42656</v>
      </c>
      <c r="E135" s="126">
        <v>42690</v>
      </c>
      <c r="F135" s="127">
        <v>341.89</v>
      </c>
      <c r="G135" s="128" t="s">
        <v>15</v>
      </c>
      <c r="H135" s="128" t="s">
        <v>16</v>
      </c>
      <c r="I135" s="127"/>
      <c r="J135" s="127">
        <v>341.89</v>
      </c>
      <c r="K135" s="127">
        <v>0</v>
      </c>
      <c r="L135" s="129">
        <v>341.89</v>
      </c>
      <c r="M135" s="130">
        <v>20425</v>
      </c>
      <c r="N135" s="128" t="s">
        <v>909</v>
      </c>
      <c r="O135" s="128" t="s">
        <v>910</v>
      </c>
      <c r="P135" s="128" t="s">
        <v>35</v>
      </c>
      <c r="Q135" s="131" t="s">
        <v>911</v>
      </c>
      <c r="R135" s="132"/>
      <c r="S135" s="134" t="s">
        <v>1074</v>
      </c>
      <c r="T135" s="134" t="s">
        <v>1033</v>
      </c>
      <c r="U135" s="135">
        <v>43396</v>
      </c>
      <c r="V135" s="136">
        <v>341.89</v>
      </c>
      <c r="W135" s="137"/>
      <c r="X135" s="134" t="s">
        <v>1093</v>
      </c>
      <c r="Y135" s="130" t="s">
        <v>123</v>
      </c>
    </row>
    <row r="136" spans="1:25" s="104" customFormat="1" hidden="1" x14ac:dyDescent="0.25">
      <c r="A136" s="123" t="s">
        <v>951</v>
      </c>
      <c r="B136" s="124">
        <v>160005999</v>
      </c>
      <c r="C136" s="125">
        <v>42491</v>
      </c>
      <c r="D136" s="126">
        <v>42652</v>
      </c>
      <c r="E136" s="126">
        <v>42690</v>
      </c>
      <c r="F136" s="127">
        <v>133.38</v>
      </c>
      <c r="G136" s="128" t="s">
        <v>15</v>
      </c>
      <c r="H136" s="128" t="s">
        <v>27</v>
      </c>
      <c r="I136" s="127"/>
      <c r="J136" s="127">
        <v>133.38</v>
      </c>
      <c r="K136" s="127">
        <v>0</v>
      </c>
      <c r="L136" s="129">
        <v>133.38</v>
      </c>
      <c r="M136" s="130">
        <v>27257</v>
      </c>
      <c r="N136" s="128" t="s">
        <v>952</v>
      </c>
      <c r="O136" s="128">
        <v>33</v>
      </c>
      <c r="P136" s="128" t="s">
        <v>953</v>
      </c>
      <c r="Q136" s="131"/>
      <c r="R136" s="132"/>
      <c r="S136" s="133" t="s">
        <v>993</v>
      </c>
      <c r="T136" s="134"/>
      <c r="U136" s="135">
        <v>43431</v>
      </c>
      <c r="V136" s="136">
        <v>133</v>
      </c>
      <c r="W136" s="137"/>
      <c r="X136" s="137"/>
      <c r="Y136" s="130" t="s">
        <v>954</v>
      </c>
    </row>
    <row r="137" spans="1:25" s="104" customFormat="1" hidden="1" x14ac:dyDescent="0.25">
      <c r="A137" s="138" t="s">
        <v>275</v>
      </c>
      <c r="B137" s="124">
        <v>160006302</v>
      </c>
      <c r="C137" s="125">
        <v>42370</v>
      </c>
      <c r="D137" s="126">
        <v>42652</v>
      </c>
      <c r="E137" s="126">
        <v>42698</v>
      </c>
      <c r="F137" s="127">
        <v>18982.59</v>
      </c>
      <c r="G137" s="128" t="s">
        <v>15</v>
      </c>
      <c r="H137" s="128" t="s">
        <v>27</v>
      </c>
      <c r="I137" s="127"/>
      <c r="J137" s="127">
        <v>18982.59</v>
      </c>
      <c r="K137" s="127">
        <v>0</v>
      </c>
      <c r="L137" s="129">
        <v>18982.59</v>
      </c>
      <c r="M137" s="130">
        <v>73356778</v>
      </c>
      <c r="N137" s="128" t="s">
        <v>276</v>
      </c>
      <c r="O137" s="128">
        <v>37</v>
      </c>
      <c r="P137" s="128" t="s">
        <v>277</v>
      </c>
      <c r="Q137" s="131"/>
      <c r="R137" s="132"/>
      <c r="S137" s="139" t="s">
        <v>1073</v>
      </c>
      <c r="T137" s="134"/>
      <c r="U137" s="135">
        <v>43399</v>
      </c>
      <c r="V137" s="136">
        <v>18982.59</v>
      </c>
      <c r="W137" s="137"/>
      <c r="X137" s="137"/>
      <c r="Y137" s="130" t="s">
        <v>278</v>
      </c>
    </row>
    <row r="138" spans="1:25" s="104" customFormat="1" hidden="1" x14ac:dyDescent="0.25">
      <c r="A138" s="138" t="s">
        <v>939</v>
      </c>
      <c r="B138" s="124">
        <v>140012283</v>
      </c>
      <c r="C138" s="125">
        <v>42644</v>
      </c>
      <c r="D138" s="126">
        <v>42647</v>
      </c>
      <c r="E138" s="126">
        <v>42690</v>
      </c>
      <c r="F138" s="127">
        <v>194.57</v>
      </c>
      <c r="G138" s="128" t="s">
        <v>15</v>
      </c>
      <c r="H138" s="128" t="s">
        <v>16</v>
      </c>
      <c r="I138" s="127"/>
      <c r="J138" s="127">
        <v>194.57</v>
      </c>
      <c r="K138" s="127">
        <v>0</v>
      </c>
      <c r="L138" s="129">
        <v>194.57</v>
      </c>
      <c r="M138" s="130">
        <v>26696</v>
      </c>
      <c r="N138" s="128" t="s">
        <v>940</v>
      </c>
      <c r="O138" s="128">
        <v>1181</v>
      </c>
      <c r="P138" s="128" t="s">
        <v>418</v>
      </c>
      <c r="Q138" s="131"/>
      <c r="R138" s="132"/>
      <c r="S138" s="139" t="s">
        <v>1073</v>
      </c>
      <c r="T138" s="134"/>
      <c r="U138" s="135">
        <v>43398</v>
      </c>
      <c r="V138" s="136">
        <v>194.57</v>
      </c>
      <c r="W138" s="137"/>
      <c r="X138" s="137"/>
      <c r="Y138" s="130" t="s">
        <v>419</v>
      </c>
    </row>
    <row r="139" spans="1:25" s="104" customFormat="1" ht="31.5" hidden="1" x14ac:dyDescent="0.25">
      <c r="A139" s="123" t="s">
        <v>575</v>
      </c>
      <c r="B139" s="124">
        <v>140010867</v>
      </c>
      <c r="C139" s="125">
        <v>42614</v>
      </c>
      <c r="D139" s="126">
        <v>42643</v>
      </c>
      <c r="E139" s="126">
        <v>42709</v>
      </c>
      <c r="F139" s="127">
        <v>3944.65</v>
      </c>
      <c r="G139" s="128" t="s">
        <v>15</v>
      </c>
      <c r="H139" s="128" t="s">
        <v>16</v>
      </c>
      <c r="I139" s="127"/>
      <c r="J139" s="127">
        <v>3944.65</v>
      </c>
      <c r="K139" s="127">
        <v>0</v>
      </c>
      <c r="L139" s="129">
        <v>3944.65</v>
      </c>
      <c r="M139" s="130" t="s">
        <v>576</v>
      </c>
      <c r="N139" s="128"/>
      <c r="O139" s="128" t="s">
        <v>577</v>
      </c>
      <c r="P139" s="128"/>
      <c r="Q139" s="131" t="s">
        <v>578</v>
      </c>
      <c r="R139" s="132"/>
      <c r="S139" s="133" t="s">
        <v>1123</v>
      </c>
      <c r="T139" s="134"/>
      <c r="U139" s="135">
        <v>43552</v>
      </c>
      <c r="V139" s="136">
        <v>3944.65</v>
      </c>
      <c r="W139" s="137"/>
      <c r="X139" s="137"/>
      <c r="Y139" s="130" t="s">
        <v>579</v>
      </c>
    </row>
    <row r="140" spans="1:25" s="104" customFormat="1" ht="47.25" hidden="1" x14ac:dyDescent="0.25">
      <c r="A140" s="138" t="s">
        <v>753</v>
      </c>
      <c r="B140" s="124">
        <v>140012835</v>
      </c>
      <c r="C140" s="125">
        <v>42614</v>
      </c>
      <c r="D140" s="126">
        <v>42656</v>
      </c>
      <c r="E140" s="126">
        <v>42750</v>
      </c>
      <c r="F140" s="127">
        <v>1191.1199999999999</v>
      </c>
      <c r="G140" s="128" t="s">
        <v>15</v>
      </c>
      <c r="H140" s="128" t="s">
        <v>16</v>
      </c>
      <c r="I140" s="127"/>
      <c r="J140" s="127">
        <v>1191.1199999999999</v>
      </c>
      <c r="K140" s="127">
        <v>0</v>
      </c>
      <c r="L140" s="129">
        <v>1191.1199999999999</v>
      </c>
      <c r="M140" s="130" t="s">
        <v>754</v>
      </c>
      <c r="N140" s="128"/>
      <c r="O140" s="128" t="s">
        <v>755</v>
      </c>
      <c r="P140" s="128"/>
      <c r="Q140" s="131" t="s">
        <v>756</v>
      </c>
      <c r="R140" s="132"/>
      <c r="S140" s="139" t="s">
        <v>1073</v>
      </c>
      <c r="T140" s="134"/>
      <c r="U140" s="135">
        <v>43395</v>
      </c>
      <c r="V140" s="136">
        <v>1191.1199999999999</v>
      </c>
      <c r="W140" s="137"/>
      <c r="X140" s="137"/>
      <c r="Y140" s="130" t="s">
        <v>757</v>
      </c>
    </row>
    <row r="141" spans="1:25" s="104" customFormat="1" ht="47.25" x14ac:dyDescent="0.25">
      <c r="A141" s="123" t="s">
        <v>335</v>
      </c>
      <c r="B141" s="124">
        <v>140012345</v>
      </c>
      <c r="C141" s="125">
        <v>42614</v>
      </c>
      <c r="D141" s="126">
        <v>42647</v>
      </c>
      <c r="E141" s="126">
        <v>42692</v>
      </c>
      <c r="F141" s="127">
        <v>13247.81</v>
      </c>
      <c r="G141" s="128" t="s">
        <v>15</v>
      </c>
      <c r="H141" s="128" t="s">
        <v>16</v>
      </c>
      <c r="I141" s="127"/>
      <c r="J141" s="127">
        <v>13247.81</v>
      </c>
      <c r="K141" s="127">
        <v>0</v>
      </c>
      <c r="L141" s="129">
        <v>13247.81</v>
      </c>
      <c r="M141" s="130" t="s">
        <v>336</v>
      </c>
      <c r="N141" s="128" t="s">
        <v>335</v>
      </c>
      <c r="O141" s="128"/>
      <c r="P141" s="128" t="s">
        <v>337</v>
      </c>
      <c r="Q141" s="131" t="s">
        <v>338</v>
      </c>
      <c r="R141" s="132"/>
      <c r="S141" s="133" t="s">
        <v>1123</v>
      </c>
      <c r="T141" s="134"/>
      <c r="U141" s="135"/>
      <c r="V141" s="136"/>
      <c r="W141" s="137"/>
      <c r="X141" s="137"/>
      <c r="Y141" s="130" t="s">
        <v>339</v>
      </c>
    </row>
    <row r="142" spans="1:25" s="104" customFormat="1" ht="47.25" hidden="1" x14ac:dyDescent="0.25">
      <c r="A142" s="138" t="s">
        <v>716</v>
      </c>
      <c r="B142" s="124">
        <v>140012975</v>
      </c>
      <c r="C142" s="125">
        <v>42614</v>
      </c>
      <c r="D142" s="126">
        <v>42656</v>
      </c>
      <c r="E142" s="126">
        <v>42750</v>
      </c>
      <c r="F142" s="127">
        <v>1462.36</v>
      </c>
      <c r="G142" s="128" t="s">
        <v>15</v>
      </c>
      <c r="H142" s="128" t="s">
        <v>16</v>
      </c>
      <c r="I142" s="127"/>
      <c r="J142" s="127">
        <v>1462.36</v>
      </c>
      <c r="K142" s="127">
        <v>0</v>
      </c>
      <c r="L142" s="129">
        <v>1462.36</v>
      </c>
      <c r="M142" s="130" t="s">
        <v>717</v>
      </c>
      <c r="N142" s="128" t="s">
        <v>716</v>
      </c>
      <c r="O142" s="128" t="s">
        <v>166</v>
      </c>
      <c r="P142" s="128" t="s">
        <v>718</v>
      </c>
      <c r="Q142" s="131" t="s">
        <v>719</v>
      </c>
      <c r="R142" s="144" t="s">
        <v>1087</v>
      </c>
      <c r="S142" s="134" t="s">
        <v>987</v>
      </c>
      <c r="T142" s="134" t="s">
        <v>990</v>
      </c>
      <c r="U142" s="135">
        <v>43427</v>
      </c>
      <c r="V142" s="136">
        <v>1462.36</v>
      </c>
      <c r="W142" s="137"/>
      <c r="X142" s="134" t="s">
        <v>1093</v>
      </c>
      <c r="Y142" s="130" t="s">
        <v>720</v>
      </c>
    </row>
    <row r="143" spans="1:25" s="104" customFormat="1" ht="47.25" hidden="1" x14ac:dyDescent="0.25">
      <c r="A143" s="123" t="s">
        <v>120</v>
      </c>
      <c r="B143" s="124">
        <v>140013146</v>
      </c>
      <c r="C143" s="125">
        <v>42614</v>
      </c>
      <c r="D143" s="126">
        <v>42665</v>
      </c>
      <c r="E143" s="126">
        <v>42719</v>
      </c>
      <c r="F143" s="127">
        <v>169649.53</v>
      </c>
      <c r="G143" s="128" t="s">
        <v>15</v>
      </c>
      <c r="H143" s="128" t="s">
        <v>16</v>
      </c>
      <c r="I143" s="127">
        <v>100735.79</v>
      </c>
      <c r="J143" s="127">
        <v>68913.740000000005</v>
      </c>
      <c r="K143" s="127">
        <v>0</v>
      </c>
      <c r="L143" s="129">
        <v>68913.740000000005</v>
      </c>
      <c r="M143" s="130">
        <v>26760746</v>
      </c>
      <c r="N143" s="128" t="s">
        <v>121</v>
      </c>
      <c r="O143" s="128" t="s">
        <v>122</v>
      </c>
      <c r="P143" s="128" t="s">
        <v>35</v>
      </c>
      <c r="Q143" s="131"/>
      <c r="R143" s="132">
        <v>43395</v>
      </c>
      <c r="S143" s="134" t="s">
        <v>1038</v>
      </c>
      <c r="T143" s="134"/>
      <c r="U143" s="135"/>
      <c r="V143" s="136"/>
      <c r="W143" s="137"/>
      <c r="X143" s="137"/>
      <c r="Y143" s="130" t="s">
        <v>123</v>
      </c>
    </row>
    <row r="144" spans="1:25" s="104" customFormat="1" ht="47.25" hidden="1" x14ac:dyDescent="0.25">
      <c r="A144" s="123" t="s">
        <v>955</v>
      </c>
      <c r="B144" s="124">
        <v>140013108</v>
      </c>
      <c r="C144" s="125">
        <v>42644</v>
      </c>
      <c r="D144" s="126">
        <v>42656</v>
      </c>
      <c r="E144" s="126">
        <v>42718</v>
      </c>
      <c r="F144" s="127">
        <v>111.44</v>
      </c>
      <c r="G144" s="128" t="s">
        <v>15</v>
      </c>
      <c r="H144" s="128" t="s">
        <v>16</v>
      </c>
      <c r="I144" s="127"/>
      <c r="J144" s="127">
        <v>111.44</v>
      </c>
      <c r="K144" s="127">
        <v>0</v>
      </c>
      <c r="L144" s="129">
        <v>111.44</v>
      </c>
      <c r="M144" s="130">
        <v>25585410</v>
      </c>
      <c r="N144" s="128" t="s">
        <v>956</v>
      </c>
      <c r="O144" s="128" t="s">
        <v>957</v>
      </c>
      <c r="P144" s="128" t="s">
        <v>323</v>
      </c>
      <c r="Q144" s="131"/>
      <c r="R144" s="132">
        <v>43395</v>
      </c>
      <c r="S144" s="134" t="s">
        <v>1042</v>
      </c>
      <c r="T144" s="134" t="s">
        <v>1043</v>
      </c>
      <c r="U144" s="135"/>
      <c r="V144" s="136"/>
      <c r="W144" s="137"/>
      <c r="X144" s="137"/>
      <c r="Y144" s="130" t="s">
        <v>672</v>
      </c>
    </row>
    <row r="145" spans="1:25" s="104" customFormat="1" ht="31.5" x14ac:dyDescent="0.25">
      <c r="A145" s="123" t="s">
        <v>835</v>
      </c>
      <c r="B145" s="124">
        <v>140011274</v>
      </c>
      <c r="C145" s="125">
        <v>42614</v>
      </c>
      <c r="D145" s="126">
        <v>42647</v>
      </c>
      <c r="E145" s="126">
        <v>42682</v>
      </c>
      <c r="F145" s="127">
        <v>648.57000000000005</v>
      </c>
      <c r="G145" s="128" t="s">
        <v>15</v>
      </c>
      <c r="H145" s="128" t="s">
        <v>16</v>
      </c>
      <c r="I145" s="127"/>
      <c r="J145" s="127">
        <v>648.57000000000005</v>
      </c>
      <c r="K145" s="127">
        <v>0</v>
      </c>
      <c r="L145" s="129">
        <v>648.57000000000005</v>
      </c>
      <c r="M145" s="130">
        <v>30883</v>
      </c>
      <c r="N145" s="128"/>
      <c r="O145" s="128" t="s">
        <v>836</v>
      </c>
      <c r="P145" s="128"/>
      <c r="Q145" s="131" t="s">
        <v>837</v>
      </c>
      <c r="R145" s="132"/>
      <c r="S145" s="133" t="s">
        <v>1123</v>
      </c>
      <c r="T145" s="134"/>
      <c r="U145" s="135"/>
      <c r="V145" s="136"/>
      <c r="W145" s="137"/>
      <c r="X145" s="137"/>
      <c r="Y145" s="130" t="s">
        <v>838</v>
      </c>
    </row>
    <row r="146" spans="1:25" s="104" customFormat="1" ht="47.25" x14ac:dyDescent="0.25">
      <c r="A146" s="123" t="s">
        <v>958</v>
      </c>
      <c r="B146" s="124">
        <v>140011528</v>
      </c>
      <c r="C146" s="125">
        <v>42370</v>
      </c>
      <c r="D146" s="126">
        <v>42647</v>
      </c>
      <c r="E146" s="126">
        <v>42683</v>
      </c>
      <c r="F146" s="127">
        <v>87.25</v>
      </c>
      <c r="G146" s="128" t="s">
        <v>15</v>
      </c>
      <c r="H146" s="128" t="s">
        <v>16</v>
      </c>
      <c r="I146" s="127"/>
      <c r="J146" s="127">
        <v>87.25</v>
      </c>
      <c r="K146" s="127">
        <v>0</v>
      </c>
      <c r="L146" s="129">
        <v>87.25</v>
      </c>
      <c r="M146" s="130">
        <v>34441</v>
      </c>
      <c r="N146" s="128"/>
      <c r="O146" s="128" t="s">
        <v>132</v>
      </c>
      <c r="P146" s="128"/>
      <c r="Q146" s="131" t="s">
        <v>959</v>
      </c>
      <c r="R146" s="132"/>
      <c r="S146" s="142" t="s">
        <v>1131</v>
      </c>
      <c r="T146" s="134"/>
      <c r="U146" s="135"/>
      <c r="V146" s="136"/>
      <c r="W146" s="137"/>
      <c r="X146" s="137"/>
      <c r="Y146" s="130" t="s">
        <v>960</v>
      </c>
    </row>
    <row r="147" spans="1:25" s="104" customFormat="1" ht="31.5" hidden="1" x14ac:dyDescent="0.25">
      <c r="A147" s="123" t="s">
        <v>81</v>
      </c>
      <c r="B147" s="124">
        <v>140010950</v>
      </c>
      <c r="C147" s="125">
        <v>42614</v>
      </c>
      <c r="D147" s="126">
        <v>42643</v>
      </c>
      <c r="E147" s="126">
        <v>42670</v>
      </c>
      <c r="F147" s="127">
        <v>335889.61</v>
      </c>
      <c r="G147" s="128" t="s">
        <v>82</v>
      </c>
      <c r="H147" s="128" t="s">
        <v>16</v>
      </c>
      <c r="I147" s="127"/>
      <c r="J147" s="127">
        <v>335889.61</v>
      </c>
      <c r="K147" s="127">
        <v>220475.25</v>
      </c>
      <c r="L147" s="129">
        <v>115414.35999999999</v>
      </c>
      <c r="M147" s="130" t="s">
        <v>83</v>
      </c>
      <c r="N147" s="128"/>
      <c r="O147" s="128" t="s">
        <v>84</v>
      </c>
      <c r="P147" s="128"/>
      <c r="Q147" s="131" t="s">
        <v>85</v>
      </c>
      <c r="R147" s="132">
        <v>43398</v>
      </c>
      <c r="S147" s="134" t="s">
        <v>1039</v>
      </c>
      <c r="T147" s="134"/>
      <c r="U147" s="135"/>
      <c r="V147" s="136"/>
      <c r="W147" s="137" t="s">
        <v>1040</v>
      </c>
      <c r="X147" s="137"/>
      <c r="Y147" s="130" t="s">
        <v>86</v>
      </c>
    </row>
    <row r="148" spans="1:25" s="104" customFormat="1" ht="31.5" hidden="1" x14ac:dyDescent="0.25">
      <c r="A148" s="123" t="s">
        <v>81</v>
      </c>
      <c r="B148" s="124">
        <v>140012746</v>
      </c>
      <c r="C148" s="125">
        <v>42644</v>
      </c>
      <c r="D148" s="126">
        <v>42647</v>
      </c>
      <c r="E148" s="126">
        <v>42703</v>
      </c>
      <c r="F148" s="127">
        <v>34949.199999999997</v>
      </c>
      <c r="G148" s="128" t="s">
        <v>82</v>
      </c>
      <c r="H148" s="128" t="s">
        <v>16</v>
      </c>
      <c r="I148" s="127"/>
      <c r="J148" s="127">
        <v>34949.199999999997</v>
      </c>
      <c r="K148" s="127">
        <v>0</v>
      </c>
      <c r="L148" s="129">
        <v>34949.199999999997</v>
      </c>
      <c r="M148" s="130" t="s">
        <v>83</v>
      </c>
      <c r="N148" s="128"/>
      <c r="O148" s="128" t="s">
        <v>84</v>
      </c>
      <c r="P148" s="128"/>
      <c r="Q148" s="131" t="s">
        <v>85</v>
      </c>
      <c r="R148" s="132">
        <v>43398</v>
      </c>
      <c r="S148" s="134" t="s">
        <v>1039</v>
      </c>
      <c r="T148" s="134"/>
      <c r="U148" s="135"/>
      <c r="V148" s="136"/>
      <c r="W148" s="137" t="s">
        <v>1040</v>
      </c>
      <c r="X148" s="137"/>
      <c r="Y148" s="130" t="s">
        <v>86</v>
      </c>
    </row>
    <row r="149" spans="1:25" s="104" customFormat="1" ht="31.5" hidden="1" x14ac:dyDescent="0.25">
      <c r="A149" s="123" t="s">
        <v>155</v>
      </c>
      <c r="B149" s="124">
        <v>160006465</v>
      </c>
      <c r="C149" s="125">
        <v>42370</v>
      </c>
      <c r="D149" s="126">
        <v>42652</v>
      </c>
      <c r="E149" s="126">
        <v>42699</v>
      </c>
      <c r="F149" s="127">
        <v>52528.94</v>
      </c>
      <c r="G149" s="128" t="s">
        <v>15</v>
      </c>
      <c r="H149" s="128" t="s">
        <v>27</v>
      </c>
      <c r="I149" s="127"/>
      <c r="J149" s="127">
        <v>52528.94</v>
      </c>
      <c r="K149" s="127">
        <v>0</v>
      </c>
      <c r="L149" s="129">
        <v>52528.94</v>
      </c>
      <c r="M149" s="130">
        <v>26069601</v>
      </c>
      <c r="N149" s="128" t="s">
        <v>156</v>
      </c>
      <c r="O149" s="128">
        <v>1429</v>
      </c>
      <c r="P149" s="128" t="s">
        <v>157</v>
      </c>
      <c r="Q149" s="131"/>
      <c r="R149" s="132">
        <v>43406</v>
      </c>
      <c r="S149" s="134" t="s">
        <v>1041</v>
      </c>
      <c r="T149" s="134"/>
      <c r="U149" s="135"/>
      <c r="V149" s="136"/>
      <c r="W149" s="137"/>
      <c r="X149" s="137"/>
      <c r="Y149" s="130" t="s">
        <v>158</v>
      </c>
    </row>
    <row r="150" spans="1:25" s="104" customFormat="1" ht="31.5" hidden="1" x14ac:dyDescent="0.25">
      <c r="A150" s="123" t="s">
        <v>730</v>
      </c>
      <c r="B150" s="124">
        <v>140012191</v>
      </c>
      <c r="C150" s="125">
        <v>42552</v>
      </c>
      <c r="D150" s="126">
        <v>42656</v>
      </c>
      <c r="E150" s="126">
        <v>42689</v>
      </c>
      <c r="F150" s="127">
        <v>1318.3</v>
      </c>
      <c r="G150" s="128" t="s">
        <v>15</v>
      </c>
      <c r="H150" s="128" t="s">
        <v>16</v>
      </c>
      <c r="I150" s="127"/>
      <c r="J150" s="127">
        <v>1318.3</v>
      </c>
      <c r="K150" s="127">
        <v>0</v>
      </c>
      <c r="L150" s="129">
        <v>1318.3</v>
      </c>
      <c r="M150" s="130">
        <v>48109631</v>
      </c>
      <c r="N150" s="128" t="s">
        <v>426</v>
      </c>
      <c r="O150" s="128" t="s">
        <v>427</v>
      </c>
      <c r="P150" s="128" t="s">
        <v>74</v>
      </c>
      <c r="Q150" s="131" t="s">
        <v>217</v>
      </c>
      <c r="R150" s="132"/>
      <c r="S150" s="133" t="s">
        <v>1116</v>
      </c>
      <c r="T150" s="134"/>
      <c r="U150" s="135">
        <v>43157</v>
      </c>
      <c r="V150" s="136">
        <v>1318.3</v>
      </c>
      <c r="W150" s="137"/>
      <c r="X150" s="137"/>
      <c r="Y150" s="130" t="s">
        <v>218</v>
      </c>
    </row>
    <row r="151" spans="1:25" s="104" customFormat="1" ht="31.5" hidden="1" x14ac:dyDescent="0.25">
      <c r="A151" s="123" t="s">
        <v>730</v>
      </c>
      <c r="B151" s="124">
        <v>160006521</v>
      </c>
      <c r="C151" s="125">
        <v>42370</v>
      </c>
      <c r="D151" s="126">
        <v>42652</v>
      </c>
      <c r="E151" s="126">
        <v>42699</v>
      </c>
      <c r="F151" s="127">
        <v>148.57</v>
      </c>
      <c r="G151" s="128" t="s">
        <v>15</v>
      </c>
      <c r="H151" s="128" t="s">
        <v>27</v>
      </c>
      <c r="I151" s="127"/>
      <c r="J151" s="127">
        <v>148.57</v>
      </c>
      <c r="K151" s="127">
        <v>0</v>
      </c>
      <c r="L151" s="129">
        <v>148.57</v>
      </c>
      <c r="M151" s="130">
        <v>48109631</v>
      </c>
      <c r="N151" s="128" t="s">
        <v>426</v>
      </c>
      <c r="O151" s="128" t="s">
        <v>427</v>
      </c>
      <c r="P151" s="128" t="s">
        <v>74</v>
      </c>
      <c r="Q151" s="131" t="s">
        <v>217</v>
      </c>
      <c r="R151" s="132"/>
      <c r="S151" s="133" t="s">
        <v>993</v>
      </c>
      <c r="T151" s="134"/>
      <c r="U151" s="135">
        <v>43157</v>
      </c>
      <c r="V151" s="136">
        <v>148.57</v>
      </c>
      <c r="W151" s="137"/>
      <c r="X151" s="137"/>
      <c r="Y151" s="130" t="s">
        <v>218</v>
      </c>
    </row>
    <row r="152" spans="1:25" s="104" customFormat="1" ht="31.5" x14ac:dyDescent="0.25">
      <c r="A152" s="123" t="s">
        <v>477</v>
      </c>
      <c r="B152" s="124">
        <v>140010773</v>
      </c>
      <c r="C152" s="125">
        <v>42552</v>
      </c>
      <c r="D152" s="126">
        <v>42643</v>
      </c>
      <c r="E152" s="126">
        <v>42661</v>
      </c>
      <c r="F152" s="127">
        <v>6349.8</v>
      </c>
      <c r="G152" s="128" t="s">
        <v>15</v>
      </c>
      <c r="H152" s="128" t="s">
        <v>16</v>
      </c>
      <c r="I152" s="127"/>
      <c r="J152" s="127">
        <v>6349.8</v>
      </c>
      <c r="K152" s="127">
        <v>0</v>
      </c>
      <c r="L152" s="129">
        <v>6349.8</v>
      </c>
      <c r="M152" s="130" t="s">
        <v>478</v>
      </c>
      <c r="N152" s="128"/>
      <c r="O152" s="128" t="s">
        <v>479</v>
      </c>
      <c r="P152" s="128"/>
      <c r="Q152" s="131" t="s">
        <v>480</v>
      </c>
      <c r="R152" s="132"/>
      <c r="S152" s="133" t="s">
        <v>1123</v>
      </c>
      <c r="T152" s="134"/>
      <c r="U152" s="135"/>
      <c r="V152" s="136"/>
      <c r="W152" s="137"/>
      <c r="X152" s="137"/>
      <c r="Y152" s="130" t="s">
        <v>51</v>
      </c>
    </row>
    <row r="153" spans="1:25" s="104" customFormat="1" ht="31.5" x14ac:dyDescent="0.25">
      <c r="A153" s="123" t="s">
        <v>477</v>
      </c>
      <c r="B153" s="124">
        <v>140012068</v>
      </c>
      <c r="C153" s="125">
        <v>42644</v>
      </c>
      <c r="D153" s="126">
        <v>42656</v>
      </c>
      <c r="E153" s="126">
        <v>42685</v>
      </c>
      <c r="F153" s="127">
        <v>1625.96</v>
      </c>
      <c r="G153" s="128" t="s">
        <v>15</v>
      </c>
      <c r="H153" s="128" t="s">
        <v>16</v>
      </c>
      <c r="I153" s="127"/>
      <c r="J153" s="127">
        <v>1625.96</v>
      </c>
      <c r="K153" s="127">
        <v>0</v>
      </c>
      <c r="L153" s="129">
        <v>1625.96</v>
      </c>
      <c r="M153" s="130" t="s">
        <v>478</v>
      </c>
      <c r="N153" s="128"/>
      <c r="O153" s="128" t="s">
        <v>479</v>
      </c>
      <c r="P153" s="128"/>
      <c r="Q153" s="131" t="s">
        <v>480</v>
      </c>
      <c r="R153" s="132"/>
      <c r="S153" s="133" t="s">
        <v>1123</v>
      </c>
      <c r="T153" s="134"/>
      <c r="U153" s="135"/>
      <c r="V153" s="136"/>
      <c r="W153" s="137"/>
      <c r="X153" s="137"/>
      <c r="Y153" s="130" t="s">
        <v>51</v>
      </c>
    </row>
    <row r="154" spans="1:25" s="104" customFormat="1" ht="31.5" x14ac:dyDescent="0.25">
      <c r="A154" s="123" t="s">
        <v>330</v>
      </c>
      <c r="B154" s="124">
        <v>160006651</v>
      </c>
      <c r="C154" s="125">
        <v>42339</v>
      </c>
      <c r="D154" s="126">
        <v>42369</v>
      </c>
      <c r="E154" s="126">
        <v>42703</v>
      </c>
      <c r="F154" s="127">
        <v>13487.79</v>
      </c>
      <c r="G154" s="128" t="s">
        <v>15</v>
      </c>
      <c r="H154" s="128" t="s">
        <v>27</v>
      </c>
      <c r="I154" s="127"/>
      <c r="J154" s="127">
        <v>13487.79</v>
      </c>
      <c r="K154" s="127">
        <v>0</v>
      </c>
      <c r="L154" s="129">
        <v>13487.79</v>
      </c>
      <c r="M154" s="130">
        <v>1391283</v>
      </c>
      <c r="N154" s="128" t="s">
        <v>331</v>
      </c>
      <c r="O154" s="128" t="s">
        <v>332</v>
      </c>
      <c r="P154" s="128" t="s">
        <v>333</v>
      </c>
      <c r="Q154" s="131" t="s">
        <v>334</v>
      </c>
      <c r="R154" s="132"/>
      <c r="S154" s="142" t="s">
        <v>1132</v>
      </c>
      <c r="T154" s="134"/>
      <c r="U154" s="135"/>
      <c r="V154" s="136"/>
      <c r="W154" s="137"/>
      <c r="X154" s="137"/>
      <c r="Y154" s="130" t="s">
        <v>60</v>
      </c>
    </row>
    <row r="155" spans="1:25" s="104" customFormat="1" ht="31.5" x14ac:dyDescent="0.25">
      <c r="A155" s="123" t="s">
        <v>330</v>
      </c>
      <c r="B155" s="124">
        <v>140010162</v>
      </c>
      <c r="C155" s="125">
        <v>42461</v>
      </c>
      <c r="D155" s="126">
        <v>42490</v>
      </c>
      <c r="E155" s="126">
        <v>42621</v>
      </c>
      <c r="F155" s="127">
        <v>11733.52</v>
      </c>
      <c r="G155" s="128" t="s">
        <v>15</v>
      </c>
      <c r="H155" s="128" t="s">
        <v>16</v>
      </c>
      <c r="I155" s="127"/>
      <c r="J155" s="127">
        <v>11733.52</v>
      </c>
      <c r="K155" s="127">
        <v>0</v>
      </c>
      <c r="L155" s="129">
        <v>11733.52</v>
      </c>
      <c r="M155" s="130">
        <v>1391283</v>
      </c>
      <c r="N155" s="128" t="s">
        <v>331</v>
      </c>
      <c r="O155" s="128" t="s">
        <v>332</v>
      </c>
      <c r="P155" s="128" t="s">
        <v>333</v>
      </c>
      <c r="Q155" s="131" t="s">
        <v>334</v>
      </c>
      <c r="R155" s="132"/>
      <c r="S155" s="142" t="s">
        <v>1132</v>
      </c>
      <c r="T155" s="134"/>
      <c r="U155" s="135"/>
      <c r="V155" s="136"/>
      <c r="W155" s="137"/>
      <c r="X155" s="137"/>
      <c r="Y155" s="130" t="s">
        <v>60</v>
      </c>
    </row>
    <row r="156" spans="1:25" s="104" customFormat="1" ht="31.5" x14ac:dyDescent="0.25">
      <c r="A156" s="123" t="s">
        <v>330</v>
      </c>
      <c r="B156" s="124">
        <v>160006245</v>
      </c>
      <c r="C156" s="125">
        <v>42614</v>
      </c>
      <c r="D156" s="126">
        <v>42652</v>
      </c>
      <c r="E156" s="126">
        <v>42697</v>
      </c>
      <c r="F156" s="127">
        <v>8784.27</v>
      </c>
      <c r="G156" s="128" t="s">
        <v>15</v>
      </c>
      <c r="H156" s="128" t="s">
        <v>27</v>
      </c>
      <c r="I156" s="127"/>
      <c r="J156" s="127">
        <v>8784.27</v>
      </c>
      <c r="K156" s="127">
        <v>0</v>
      </c>
      <c r="L156" s="129">
        <v>8784.27</v>
      </c>
      <c r="M156" s="130">
        <v>1391283</v>
      </c>
      <c r="N156" s="128" t="s">
        <v>331</v>
      </c>
      <c r="O156" s="128" t="s">
        <v>332</v>
      </c>
      <c r="P156" s="128" t="s">
        <v>333</v>
      </c>
      <c r="Q156" s="131" t="s">
        <v>334</v>
      </c>
      <c r="R156" s="132"/>
      <c r="S156" s="142" t="s">
        <v>1132</v>
      </c>
      <c r="T156" s="134"/>
      <c r="U156" s="135"/>
      <c r="V156" s="136"/>
      <c r="W156" s="137"/>
      <c r="X156" s="137"/>
      <c r="Y156" s="130" t="s">
        <v>60</v>
      </c>
    </row>
    <row r="157" spans="1:25" s="104" customFormat="1" ht="47.25" hidden="1" x14ac:dyDescent="0.25">
      <c r="A157" s="123" t="s">
        <v>128</v>
      </c>
      <c r="B157" s="124">
        <v>140010848</v>
      </c>
      <c r="C157" s="125">
        <v>42614</v>
      </c>
      <c r="D157" s="126">
        <v>42643</v>
      </c>
      <c r="E157" s="126">
        <v>42664</v>
      </c>
      <c r="F157" s="127">
        <v>555343.96</v>
      </c>
      <c r="G157" s="128" t="s">
        <v>15</v>
      </c>
      <c r="H157" s="128" t="s">
        <v>16</v>
      </c>
      <c r="I157" s="127">
        <v>488961.13</v>
      </c>
      <c r="J157" s="127">
        <v>66382.829999999958</v>
      </c>
      <c r="K157" s="127">
        <v>0</v>
      </c>
      <c r="L157" s="129">
        <v>66382.829999999958</v>
      </c>
      <c r="M157" s="130">
        <v>25719041</v>
      </c>
      <c r="N157" s="128" t="s">
        <v>129</v>
      </c>
      <c r="O157" s="128" t="s">
        <v>130</v>
      </c>
      <c r="P157" s="128" t="s">
        <v>49</v>
      </c>
      <c r="Q157" s="131" t="s">
        <v>55</v>
      </c>
      <c r="R157" s="132">
        <v>43396</v>
      </c>
      <c r="S157" s="134" t="s">
        <v>1046</v>
      </c>
      <c r="T157" s="134" t="s">
        <v>1047</v>
      </c>
      <c r="U157" s="135"/>
      <c r="V157" s="136"/>
      <c r="W157" s="137"/>
      <c r="X157" s="134" t="s">
        <v>1095</v>
      </c>
      <c r="Y157" s="130" t="s">
        <v>51</v>
      </c>
    </row>
    <row r="158" spans="1:25" s="104" customFormat="1" ht="47.25" hidden="1" x14ac:dyDescent="0.25">
      <c r="A158" s="123" t="s">
        <v>128</v>
      </c>
      <c r="B158" s="124">
        <v>140012145</v>
      </c>
      <c r="C158" s="125">
        <v>42370</v>
      </c>
      <c r="D158" s="126">
        <v>42656</v>
      </c>
      <c r="E158" s="126">
        <v>42685</v>
      </c>
      <c r="F158" s="127">
        <v>12781.47</v>
      </c>
      <c r="G158" s="128" t="s">
        <v>15</v>
      </c>
      <c r="H158" s="128" t="s">
        <v>16</v>
      </c>
      <c r="I158" s="127"/>
      <c r="J158" s="127">
        <v>12781.47</v>
      </c>
      <c r="K158" s="127">
        <v>0</v>
      </c>
      <c r="L158" s="129">
        <v>12781.47</v>
      </c>
      <c r="M158" s="130">
        <v>25719041</v>
      </c>
      <c r="N158" s="128" t="s">
        <v>129</v>
      </c>
      <c r="O158" s="128" t="s">
        <v>130</v>
      </c>
      <c r="P158" s="128" t="s">
        <v>49</v>
      </c>
      <c r="Q158" s="131" t="s">
        <v>55</v>
      </c>
      <c r="R158" s="132">
        <v>43396</v>
      </c>
      <c r="S158" s="134" t="s">
        <v>1046</v>
      </c>
      <c r="T158" s="134" t="s">
        <v>1047</v>
      </c>
      <c r="U158" s="135"/>
      <c r="V158" s="136"/>
      <c r="W158" s="137"/>
      <c r="X158" s="134" t="s">
        <v>1095</v>
      </c>
      <c r="Y158" s="130" t="s">
        <v>51</v>
      </c>
    </row>
    <row r="159" spans="1:25" s="104" customFormat="1" ht="47.25" hidden="1" x14ac:dyDescent="0.25">
      <c r="A159" s="123" t="s">
        <v>389</v>
      </c>
      <c r="B159" s="124">
        <v>140013221</v>
      </c>
      <c r="C159" s="125">
        <v>42614</v>
      </c>
      <c r="D159" s="126">
        <v>42647</v>
      </c>
      <c r="E159" s="126">
        <v>42765</v>
      </c>
      <c r="F159" s="127">
        <v>9432.36</v>
      </c>
      <c r="G159" s="128" t="s">
        <v>15</v>
      </c>
      <c r="H159" s="128" t="s">
        <v>16</v>
      </c>
      <c r="I159" s="127"/>
      <c r="J159" s="127">
        <v>9432.36</v>
      </c>
      <c r="K159" s="127">
        <v>0</v>
      </c>
      <c r="L159" s="129">
        <v>9432.36</v>
      </c>
      <c r="M159" s="130" t="s">
        <v>390</v>
      </c>
      <c r="N159" s="128"/>
      <c r="O159" s="128" t="s">
        <v>391</v>
      </c>
      <c r="P159" s="128"/>
      <c r="Q159" s="131" t="s">
        <v>392</v>
      </c>
      <c r="R159" s="132"/>
      <c r="S159" s="142" t="s">
        <v>1133</v>
      </c>
      <c r="T159" s="134"/>
      <c r="U159" s="135">
        <v>43584</v>
      </c>
      <c r="V159" s="136">
        <v>9432.36</v>
      </c>
      <c r="W159" s="137"/>
      <c r="X159" s="137"/>
      <c r="Y159" s="130" t="s">
        <v>393</v>
      </c>
    </row>
    <row r="160" spans="1:25" s="104" customFormat="1" ht="47.25" hidden="1" x14ac:dyDescent="0.25">
      <c r="A160" s="123" t="s">
        <v>389</v>
      </c>
      <c r="B160" s="124">
        <v>140010656</v>
      </c>
      <c r="C160" s="125">
        <v>42583</v>
      </c>
      <c r="D160" s="126">
        <v>42613</v>
      </c>
      <c r="E160" s="126">
        <v>42685</v>
      </c>
      <c r="F160" s="127">
        <v>3239.92</v>
      </c>
      <c r="G160" s="128" t="s">
        <v>15</v>
      </c>
      <c r="H160" s="128" t="s">
        <v>16</v>
      </c>
      <c r="I160" s="127"/>
      <c r="J160" s="127">
        <v>3239.92</v>
      </c>
      <c r="K160" s="127">
        <v>0</v>
      </c>
      <c r="L160" s="129">
        <v>3239.92</v>
      </c>
      <c r="M160" s="130" t="s">
        <v>390</v>
      </c>
      <c r="N160" s="128"/>
      <c r="O160" s="128" t="s">
        <v>391</v>
      </c>
      <c r="P160" s="128"/>
      <c r="Q160" s="131" t="s">
        <v>392</v>
      </c>
      <c r="R160" s="132"/>
      <c r="S160" s="142" t="s">
        <v>1133</v>
      </c>
      <c r="T160" s="134"/>
      <c r="U160" s="135">
        <v>43585</v>
      </c>
      <c r="V160" s="136">
        <v>3239.92</v>
      </c>
      <c r="W160" s="137"/>
      <c r="X160" s="137"/>
      <c r="Y160" s="130" t="s">
        <v>393</v>
      </c>
    </row>
    <row r="161" spans="1:25" s="104" customFormat="1" ht="47.25" hidden="1" x14ac:dyDescent="0.25">
      <c r="A161" s="123" t="s">
        <v>389</v>
      </c>
      <c r="B161" s="124">
        <v>140012952</v>
      </c>
      <c r="C161" s="125">
        <v>42614</v>
      </c>
      <c r="D161" s="126">
        <v>42647</v>
      </c>
      <c r="E161" s="126">
        <v>42750</v>
      </c>
      <c r="F161" s="127">
        <v>1438.88</v>
      </c>
      <c r="G161" s="128" t="s">
        <v>15</v>
      </c>
      <c r="H161" s="128" t="s">
        <v>16</v>
      </c>
      <c r="I161" s="127"/>
      <c r="J161" s="127">
        <v>1438.88</v>
      </c>
      <c r="K161" s="127">
        <v>0</v>
      </c>
      <c r="L161" s="129">
        <v>1438.88</v>
      </c>
      <c r="M161" s="130" t="s">
        <v>390</v>
      </c>
      <c r="N161" s="128"/>
      <c r="O161" s="128" t="s">
        <v>391</v>
      </c>
      <c r="P161" s="128"/>
      <c r="Q161" s="131" t="s">
        <v>392</v>
      </c>
      <c r="R161" s="132"/>
      <c r="S161" s="142" t="s">
        <v>1133</v>
      </c>
      <c r="T161" s="134"/>
      <c r="U161" s="135">
        <v>43585</v>
      </c>
      <c r="V161" s="136">
        <v>1438.88</v>
      </c>
      <c r="W161" s="137"/>
      <c r="X161" s="137"/>
      <c r="Y161" s="130" t="s">
        <v>393</v>
      </c>
    </row>
    <row r="162" spans="1:25" s="104" customFormat="1" ht="47.25" hidden="1" x14ac:dyDescent="0.25">
      <c r="A162" s="123" t="s">
        <v>171</v>
      </c>
      <c r="B162" s="124">
        <v>140013136</v>
      </c>
      <c r="C162" s="125">
        <v>42583</v>
      </c>
      <c r="D162" s="126">
        <v>42647</v>
      </c>
      <c r="E162" s="126">
        <v>42718</v>
      </c>
      <c r="F162" s="127">
        <v>42188.44</v>
      </c>
      <c r="G162" s="128" t="s">
        <v>15</v>
      </c>
      <c r="H162" s="128" t="s">
        <v>16</v>
      </c>
      <c r="I162" s="127"/>
      <c r="J162" s="127">
        <v>42188.44</v>
      </c>
      <c r="K162" s="127">
        <v>34790.83</v>
      </c>
      <c r="L162" s="129">
        <v>7397.6100000000006</v>
      </c>
      <c r="M162" s="130">
        <v>44224087</v>
      </c>
      <c r="N162" s="128" t="s">
        <v>172</v>
      </c>
      <c r="O162" s="128" t="s">
        <v>173</v>
      </c>
      <c r="P162" s="128" t="s">
        <v>174</v>
      </c>
      <c r="Q162" s="131" t="s">
        <v>175</v>
      </c>
      <c r="R162" s="132">
        <v>43413</v>
      </c>
      <c r="S162" s="139" t="s">
        <v>1081</v>
      </c>
      <c r="T162" s="134"/>
      <c r="U162" s="135"/>
      <c r="V162" s="136"/>
      <c r="W162" s="137"/>
      <c r="X162" s="137"/>
      <c r="Y162" s="130" t="s">
        <v>176</v>
      </c>
    </row>
    <row r="163" spans="1:25" s="104" customFormat="1" ht="47.25" hidden="1" x14ac:dyDescent="0.25">
      <c r="A163" s="123" t="s">
        <v>171</v>
      </c>
      <c r="B163" s="124">
        <v>160006250</v>
      </c>
      <c r="C163" s="125">
        <v>42614</v>
      </c>
      <c r="D163" s="126">
        <v>42652</v>
      </c>
      <c r="E163" s="126">
        <v>42697</v>
      </c>
      <c r="F163" s="127">
        <v>19104.919999999998</v>
      </c>
      <c r="G163" s="128" t="s">
        <v>15</v>
      </c>
      <c r="H163" s="128" t="s">
        <v>27</v>
      </c>
      <c r="I163" s="127"/>
      <c r="J163" s="127">
        <v>19104.919999999998</v>
      </c>
      <c r="K163" s="127">
        <v>0</v>
      </c>
      <c r="L163" s="129">
        <v>19104.919999999998</v>
      </c>
      <c r="M163" s="130">
        <v>44224087</v>
      </c>
      <c r="N163" s="128" t="s">
        <v>172</v>
      </c>
      <c r="O163" s="128" t="s">
        <v>173</v>
      </c>
      <c r="P163" s="128" t="s">
        <v>174</v>
      </c>
      <c r="Q163" s="131" t="s">
        <v>175</v>
      </c>
      <c r="R163" s="132">
        <v>43413</v>
      </c>
      <c r="S163" s="139" t="s">
        <v>1081</v>
      </c>
      <c r="T163" s="134"/>
      <c r="U163" s="135"/>
      <c r="V163" s="136"/>
      <c r="W163" s="137"/>
      <c r="X163" s="137"/>
      <c r="Y163" s="130" t="s">
        <v>176</v>
      </c>
    </row>
    <row r="164" spans="1:25" s="104" customFormat="1" ht="31.5" hidden="1" x14ac:dyDescent="0.25">
      <c r="A164" s="123" t="s">
        <v>171</v>
      </c>
      <c r="B164" s="124">
        <v>160006737</v>
      </c>
      <c r="C164" s="125">
        <v>42583</v>
      </c>
      <c r="D164" s="126">
        <v>42613</v>
      </c>
      <c r="E164" s="126">
        <v>42731</v>
      </c>
      <c r="F164" s="127">
        <v>7250.88</v>
      </c>
      <c r="G164" s="128" t="s">
        <v>15</v>
      </c>
      <c r="H164" s="128" t="s">
        <v>27</v>
      </c>
      <c r="I164" s="127"/>
      <c r="J164" s="127">
        <v>7250.88</v>
      </c>
      <c r="K164" s="127">
        <v>0</v>
      </c>
      <c r="L164" s="129">
        <v>7250.88</v>
      </c>
      <c r="M164" s="130">
        <v>44224087</v>
      </c>
      <c r="N164" s="128" t="s">
        <v>172</v>
      </c>
      <c r="O164" s="128" t="s">
        <v>173</v>
      </c>
      <c r="P164" s="128" t="s">
        <v>174</v>
      </c>
      <c r="Q164" s="131" t="s">
        <v>175</v>
      </c>
      <c r="R164" s="132"/>
      <c r="S164" s="133"/>
      <c r="T164" s="134"/>
      <c r="U164" s="135"/>
      <c r="V164" s="136"/>
      <c r="W164" s="137"/>
      <c r="X164" s="137"/>
      <c r="Y164" s="130" t="s">
        <v>176</v>
      </c>
    </row>
    <row r="165" spans="1:25" s="104" customFormat="1" hidden="1" x14ac:dyDescent="0.25">
      <c r="A165" s="123" t="s">
        <v>712</v>
      </c>
      <c r="B165" s="124">
        <v>160006627</v>
      </c>
      <c r="C165" s="125">
        <v>42644</v>
      </c>
      <c r="D165" s="126">
        <v>42652</v>
      </c>
      <c r="E165" s="126">
        <v>42699</v>
      </c>
      <c r="F165" s="127">
        <v>1517.09</v>
      </c>
      <c r="G165" s="128" t="s">
        <v>15</v>
      </c>
      <c r="H165" s="128" t="s">
        <v>27</v>
      </c>
      <c r="I165" s="127"/>
      <c r="J165" s="127">
        <v>1517.09</v>
      </c>
      <c r="K165" s="127">
        <v>0</v>
      </c>
      <c r="L165" s="129">
        <v>1517.09</v>
      </c>
      <c r="M165" s="130">
        <v>70547785</v>
      </c>
      <c r="N165" s="128" t="s">
        <v>713</v>
      </c>
      <c r="O165" s="128" t="s">
        <v>714</v>
      </c>
      <c r="P165" s="128" t="s">
        <v>79</v>
      </c>
      <c r="Q165" s="131"/>
      <c r="R165" s="132"/>
      <c r="S165" s="133" t="s">
        <v>1146</v>
      </c>
      <c r="T165" s="134"/>
      <c r="U165" s="135">
        <v>43552</v>
      </c>
      <c r="V165" s="136">
        <v>1517.09</v>
      </c>
      <c r="W165" s="137"/>
      <c r="X165" s="137"/>
      <c r="Y165" s="130" t="s">
        <v>715</v>
      </c>
    </row>
    <row r="166" spans="1:25" s="104" customFormat="1" hidden="1" x14ac:dyDescent="0.25">
      <c r="A166" s="123" t="s">
        <v>712</v>
      </c>
      <c r="B166" s="124">
        <v>160006626</v>
      </c>
      <c r="C166" s="125">
        <v>42644</v>
      </c>
      <c r="D166" s="126">
        <v>42652</v>
      </c>
      <c r="E166" s="126">
        <v>42699</v>
      </c>
      <c r="F166" s="127">
        <v>638.11</v>
      </c>
      <c r="G166" s="128" t="s">
        <v>15</v>
      </c>
      <c r="H166" s="128" t="s">
        <v>27</v>
      </c>
      <c r="I166" s="127"/>
      <c r="J166" s="127">
        <v>638.11</v>
      </c>
      <c r="K166" s="127">
        <v>0</v>
      </c>
      <c r="L166" s="129">
        <v>638.11</v>
      </c>
      <c r="M166" s="130">
        <v>70547785</v>
      </c>
      <c r="N166" s="128" t="s">
        <v>713</v>
      </c>
      <c r="O166" s="128" t="s">
        <v>714</v>
      </c>
      <c r="P166" s="128" t="s">
        <v>79</v>
      </c>
      <c r="Q166" s="131"/>
      <c r="R166" s="132"/>
      <c r="S166" s="133" t="s">
        <v>1146</v>
      </c>
      <c r="T166" s="134"/>
      <c r="U166" s="135">
        <v>43552</v>
      </c>
      <c r="V166" s="136">
        <v>638.11</v>
      </c>
      <c r="W166" s="137"/>
      <c r="X166" s="137"/>
      <c r="Y166" s="130" t="s">
        <v>715</v>
      </c>
    </row>
    <row r="167" spans="1:25" s="104" customFormat="1" x14ac:dyDescent="0.25">
      <c r="A167" s="123" t="s">
        <v>761</v>
      </c>
      <c r="B167" s="124">
        <v>160006279</v>
      </c>
      <c r="C167" s="125">
        <v>42370</v>
      </c>
      <c r="D167" s="126">
        <v>42652</v>
      </c>
      <c r="E167" s="126">
        <v>42697</v>
      </c>
      <c r="F167" s="127">
        <v>1123.78</v>
      </c>
      <c r="G167" s="128" t="s">
        <v>15</v>
      </c>
      <c r="H167" s="128" t="s">
        <v>27</v>
      </c>
      <c r="I167" s="127"/>
      <c r="J167" s="127">
        <v>1123.78</v>
      </c>
      <c r="K167" s="127">
        <v>0</v>
      </c>
      <c r="L167" s="129">
        <v>1123.78</v>
      </c>
      <c r="M167" s="130">
        <v>75850265</v>
      </c>
      <c r="N167" s="128" t="s">
        <v>762</v>
      </c>
      <c r="O167" s="128">
        <v>1664</v>
      </c>
      <c r="P167" s="128" t="s">
        <v>763</v>
      </c>
      <c r="Q167" s="131"/>
      <c r="R167" s="132"/>
      <c r="S167" s="133" t="s">
        <v>1123</v>
      </c>
      <c r="T167" s="134"/>
      <c r="U167" s="135"/>
      <c r="V167" s="136"/>
      <c r="W167" s="137"/>
      <c r="X167" s="137"/>
      <c r="Y167" s="130" t="s">
        <v>764</v>
      </c>
    </row>
    <row r="168" spans="1:25" s="104" customFormat="1" ht="47.25" hidden="1" x14ac:dyDescent="0.25">
      <c r="A168" s="123" t="s">
        <v>507</v>
      </c>
      <c r="B168" s="124">
        <v>140010472</v>
      </c>
      <c r="C168" s="125">
        <v>42583</v>
      </c>
      <c r="D168" s="126">
        <v>42613</v>
      </c>
      <c r="E168" s="126">
        <v>42680</v>
      </c>
      <c r="F168" s="127">
        <v>5634.27</v>
      </c>
      <c r="G168" s="128" t="s">
        <v>15</v>
      </c>
      <c r="H168" s="128" t="s">
        <v>16</v>
      </c>
      <c r="I168" s="127"/>
      <c r="J168" s="127">
        <v>5634.27</v>
      </c>
      <c r="K168" s="127">
        <v>0</v>
      </c>
      <c r="L168" s="129">
        <v>5634.27</v>
      </c>
      <c r="M168" s="130" t="s">
        <v>508</v>
      </c>
      <c r="N168" s="128"/>
      <c r="O168" s="128" t="s">
        <v>509</v>
      </c>
      <c r="P168" s="128"/>
      <c r="Q168" s="131" t="s">
        <v>510</v>
      </c>
      <c r="R168" s="132">
        <v>43395</v>
      </c>
      <c r="S168" s="134" t="s">
        <v>1173</v>
      </c>
      <c r="T168" s="134"/>
      <c r="U168" s="135"/>
      <c r="V168" s="136"/>
      <c r="W168" s="137"/>
      <c r="X168" s="137"/>
      <c r="Y168" s="130" t="s">
        <v>511</v>
      </c>
    </row>
    <row r="169" spans="1:25" s="104" customFormat="1" ht="63" hidden="1" x14ac:dyDescent="0.25">
      <c r="A169" s="123" t="s">
        <v>894</v>
      </c>
      <c r="B169" s="124">
        <v>140012082</v>
      </c>
      <c r="C169" s="125">
        <v>42552</v>
      </c>
      <c r="D169" s="126">
        <v>42656</v>
      </c>
      <c r="E169" s="126">
        <v>42685</v>
      </c>
      <c r="F169" s="127">
        <v>17308.86</v>
      </c>
      <c r="G169" s="128" t="s">
        <v>15</v>
      </c>
      <c r="H169" s="128" t="s">
        <v>16</v>
      </c>
      <c r="I169" s="127">
        <v>16893.7</v>
      </c>
      <c r="J169" s="127">
        <v>415.15999999999985</v>
      </c>
      <c r="K169" s="127">
        <v>0</v>
      </c>
      <c r="L169" s="129">
        <v>415.15999999999985</v>
      </c>
      <c r="M169" s="130" t="s">
        <v>895</v>
      </c>
      <c r="N169" s="128"/>
      <c r="O169" s="128" t="s">
        <v>896</v>
      </c>
      <c r="P169" s="128"/>
      <c r="Q169" s="131" t="s">
        <v>897</v>
      </c>
      <c r="R169" s="132"/>
      <c r="S169" s="142" t="s">
        <v>1116</v>
      </c>
      <c r="T169" s="134"/>
      <c r="U169" s="135">
        <v>43529</v>
      </c>
      <c r="V169" s="136">
        <v>415.16</v>
      </c>
      <c r="W169" s="137"/>
      <c r="X169" s="137"/>
      <c r="Y169" s="130" t="s">
        <v>51</v>
      </c>
    </row>
    <row r="170" spans="1:25" s="104" customFormat="1" x14ac:dyDescent="0.25">
      <c r="A170" s="123" t="s">
        <v>634</v>
      </c>
      <c r="B170" s="124">
        <v>160005202</v>
      </c>
      <c r="C170" s="125">
        <v>42222</v>
      </c>
      <c r="D170" s="126">
        <v>42304</v>
      </c>
      <c r="E170" s="126">
        <v>42641</v>
      </c>
      <c r="F170" s="127">
        <v>2464.62</v>
      </c>
      <c r="G170" s="128" t="s">
        <v>15</v>
      </c>
      <c r="H170" s="128" t="s">
        <v>27</v>
      </c>
      <c r="I170" s="127"/>
      <c r="J170" s="127">
        <v>2464.62</v>
      </c>
      <c r="K170" s="127">
        <v>0</v>
      </c>
      <c r="L170" s="129">
        <v>2464.62</v>
      </c>
      <c r="M170" s="130">
        <v>34767</v>
      </c>
      <c r="N170" s="128" t="s">
        <v>635</v>
      </c>
      <c r="O170" s="128" t="s">
        <v>636</v>
      </c>
      <c r="P170" s="128" t="s">
        <v>637</v>
      </c>
      <c r="Q170" s="131"/>
      <c r="R170" s="132"/>
      <c r="S170" s="142" t="s">
        <v>1134</v>
      </c>
      <c r="T170" s="134"/>
      <c r="U170" s="135"/>
      <c r="V170" s="136"/>
      <c r="W170" s="137"/>
      <c r="X170" s="137"/>
      <c r="Y170" s="130" t="s">
        <v>638</v>
      </c>
    </row>
    <row r="171" spans="1:25" s="104" customFormat="1" ht="47.25" x14ac:dyDescent="0.25">
      <c r="A171" s="123" t="s">
        <v>886</v>
      </c>
      <c r="B171" s="124">
        <v>140012112</v>
      </c>
      <c r="C171" s="125">
        <v>42370</v>
      </c>
      <c r="D171" s="126">
        <v>42656</v>
      </c>
      <c r="E171" s="126">
        <v>42685</v>
      </c>
      <c r="F171" s="127">
        <v>469.11</v>
      </c>
      <c r="G171" s="128" t="s">
        <v>15</v>
      </c>
      <c r="H171" s="128" t="s">
        <v>16</v>
      </c>
      <c r="I171" s="127"/>
      <c r="J171" s="127">
        <v>469.11</v>
      </c>
      <c r="K171" s="127">
        <v>0</v>
      </c>
      <c r="L171" s="129">
        <v>469.11</v>
      </c>
      <c r="M171" s="130" t="s">
        <v>887</v>
      </c>
      <c r="N171" s="128"/>
      <c r="O171" s="128" t="s">
        <v>888</v>
      </c>
      <c r="P171" s="128"/>
      <c r="Q171" s="131" t="s">
        <v>889</v>
      </c>
      <c r="R171" s="132">
        <v>43417</v>
      </c>
      <c r="S171" s="134" t="s">
        <v>1044</v>
      </c>
      <c r="T171" s="134" t="s">
        <v>1045</v>
      </c>
      <c r="U171" s="135"/>
      <c r="V171" s="136"/>
      <c r="W171" s="137"/>
      <c r="X171" s="137"/>
      <c r="Y171" s="130" t="s">
        <v>407</v>
      </c>
    </row>
    <row r="172" spans="1:25" s="104" customFormat="1" ht="31.5" hidden="1" x14ac:dyDescent="0.25">
      <c r="A172" s="123" t="s">
        <v>232</v>
      </c>
      <c r="B172" s="124">
        <v>140013259</v>
      </c>
      <c r="C172" s="125">
        <v>42675</v>
      </c>
      <c r="D172" s="126">
        <v>42704</v>
      </c>
      <c r="E172" s="126">
        <v>42771</v>
      </c>
      <c r="F172" s="127">
        <v>28360.720000000001</v>
      </c>
      <c r="G172" s="128" t="s">
        <v>15</v>
      </c>
      <c r="H172" s="128" t="s">
        <v>16</v>
      </c>
      <c r="I172" s="127"/>
      <c r="J172" s="127">
        <v>28360.720000000001</v>
      </c>
      <c r="K172" s="127">
        <v>0</v>
      </c>
      <c r="L172" s="129">
        <v>28360.720000000001</v>
      </c>
      <c r="M172" s="130" t="s">
        <v>233</v>
      </c>
      <c r="N172" s="128"/>
      <c r="O172" s="128" t="s">
        <v>234</v>
      </c>
      <c r="P172" s="128"/>
      <c r="Q172" s="131" t="s">
        <v>235</v>
      </c>
      <c r="R172" s="132"/>
      <c r="S172" s="142" t="s">
        <v>1125</v>
      </c>
      <c r="T172" s="134"/>
      <c r="U172" s="135">
        <v>43542</v>
      </c>
      <c r="V172" s="136">
        <v>28360.720000000001</v>
      </c>
      <c r="W172" s="137"/>
      <c r="X172" s="137"/>
      <c r="Y172" s="130" t="s">
        <v>236</v>
      </c>
    </row>
    <row r="173" spans="1:25" s="104" customFormat="1" ht="47.25" x14ac:dyDescent="0.25">
      <c r="A173" s="123" t="s">
        <v>351</v>
      </c>
      <c r="B173" s="124">
        <v>140009474</v>
      </c>
      <c r="C173" s="125">
        <v>42461</v>
      </c>
      <c r="D173" s="126">
        <v>42551</v>
      </c>
      <c r="E173" s="126">
        <v>42580</v>
      </c>
      <c r="F173" s="127">
        <v>14176.08</v>
      </c>
      <c r="G173" s="128" t="s">
        <v>15</v>
      </c>
      <c r="H173" s="128" t="s">
        <v>16</v>
      </c>
      <c r="I173" s="127">
        <v>2072.35</v>
      </c>
      <c r="J173" s="127">
        <v>12103.73</v>
      </c>
      <c r="K173" s="127">
        <v>0</v>
      </c>
      <c r="L173" s="129">
        <v>12103.73</v>
      </c>
      <c r="M173" s="130" t="s">
        <v>352</v>
      </c>
      <c r="N173" s="128"/>
      <c r="O173" s="128" t="s">
        <v>353</v>
      </c>
      <c r="P173" s="128"/>
      <c r="Q173" s="131" t="s">
        <v>354</v>
      </c>
      <c r="R173" s="132"/>
      <c r="S173" s="142" t="s">
        <v>1135</v>
      </c>
      <c r="T173" s="134"/>
      <c r="U173" s="135"/>
      <c r="V173" s="136"/>
      <c r="W173" s="137"/>
      <c r="X173" s="137"/>
      <c r="Y173" s="130" t="s">
        <v>228</v>
      </c>
    </row>
    <row r="174" spans="1:25" s="104" customFormat="1" ht="31.5" hidden="1" x14ac:dyDescent="0.25">
      <c r="A174" s="138" t="s">
        <v>653</v>
      </c>
      <c r="B174" s="124">
        <v>140010724</v>
      </c>
      <c r="C174" s="125">
        <v>42614</v>
      </c>
      <c r="D174" s="126">
        <v>42643</v>
      </c>
      <c r="E174" s="126">
        <v>42706</v>
      </c>
      <c r="F174" s="127">
        <v>2242.12</v>
      </c>
      <c r="G174" s="128" t="s">
        <v>15</v>
      </c>
      <c r="H174" s="128" t="s">
        <v>16</v>
      </c>
      <c r="I174" s="127"/>
      <c r="J174" s="127">
        <v>2242.12</v>
      </c>
      <c r="K174" s="127">
        <v>0</v>
      </c>
      <c r="L174" s="129">
        <v>2242.12</v>
      </c>
      <c r="M174" s="130" t="s">
        <v>654</v>
      </c>
      <c r="N174" s="128"/>
      <c r="O174" s="128" t="s">
        <v>655</v>
      </c>
      <c r="P174" s="128"/>
      <c r="Q174" s="131" t="s">
        <v>656</v>
      </c>
      <c r="R174" s="132"/>
      <c r="S174" s="139" t="s">
        <v>1073</v>
      </c>
      <c r="T174" s="134"/>
      <c r="U174" s="135">
        <v>43398</v>
      </c>
      <c r="V174" s="136">
        <v>1721.52</v>
      </c>
      <c r="W174" s="137"/>
      <c r="X174" s="137"/>
      <c r="Y174" s="130" t="s">
        <v>657</v>
      </c>
    </row>
    <row r="175" spans="1:25" s="104" customFormat="1" ht="31.5" hidden="1" x14ac:dyDescent="0.25">
      <c r="A175" s="138" t="s">
        <v>653</v>
      </c>
      <c r="B175" s="124">
        <v>140010194</v>
      </c>
      <c r="C175" s="125">
        <v>42583</v>
      </c>
      <c r="D175" s="126">
        <v>42613</v>
      </c>
      <c r="E175" s="126">
        <v>42675</v>
      </c>
      <c r="F175" s="127">
        <v>1721.52</v>
      </c>
      <c r="G175" s="128" t="s">
        <v>15</v>
      </c>
      <c r="H175" s="128" t="s">
        <v>16</v>
      </c>
      <c r="I175" s="127"/>
      <c r="J175" s="127">
        <v>1721.52</v>
      </c>
      <c r="K175" s="127">
        <v>0</v>
      </c>
      <c r="L175" s="129">
        <v>1721.52</v>
      </c>
      <c r="M175" s="130" t="s">
        <v>654</v>
      </c>
      <c r="N175" s="128"/>
      <c r="O175" s="128" t="s">
        <v>655</v>
      </c>
      <c r="P175" s="128"/>
      <c r="Q175" s="131" t="s">
        <v>656</v>
      </c>
      <c r="R175" s="132"/>
      <c r="S175" s="139" t="s">
        <v>1073</v>
      </c>
      <c r="T175" s="134"/>
      <c r="U175" s="135">
        <v>43398</v>
      </c>
      <c r="V175" s="136">
        <v>2242.12</v>
      </c>
      <c r="W175" s="137"/>
      <c r="X175" s="137"/>
      <c r="Y175" s="130" t="s">
        <v>657</v>
      </c>
    </row>
    <row r="176" spans="1:25" s="104" customFormat="1" ht="63" hidden="1" x14ac:dyDescent="0.25">
      <c r="A176" s="123" t="s">
        <v>678</v>
      </c>
      <c r="B176" s="124">
        <v>140010780</v>
      </c>
      <c r="C176" s="125">
        <v>42583</v>
      </c>
      <c r="D176" s="126">
        <v>42613</v>
      </c>
      <c r="E176" s="126">
        <v>42706</v>
      </c>
      <c r="F176" s="127">
        <v>1787.25</v>
      </c>
      <c r="G176" s="128" t="s">
        <v>15</v>
      </c>
      <c r="H176" s="128" t="s">
        <v>16</v>
      </c>
      <c r="I176" s="127"/>
      <c r="J176" s="127">
        <v>1787.25</v>
      </c>
      <c r="K176" s="127">
        <v>0</v>
      </c>
      <c r="L176" s="129">
        <v>1787.25</v>
      </c>
      <c r="M176" s="130" t="s">
        <v>679</v>
      </c>
      <c r="N176" s="128"/>
      <c r="O176" s="128" t="s">
        <v>680</v>
      </c>
      <c r="P176" s="128"/>
      <c r="Q176" s="131" t="s">
        <v>681</v>
      </c>
      <c r="R176" s="132"/>
      <c r="S176" s="142" t="s">
        <v>1147</v>
      </c>
      <c r="T176" s="134"/>
      <c r="U176" s="135">
        <v>43552</v>
      </c>
      <c r="V176" s="136">
        <v>1787.25</v>
      </c>
      <c r="W176" s="137"/>
      <c r="X176" s="137"/>
      <c r="Y176" s="130" t="s">
        <v>176</v>
      </c>
    </row>
    <row r="177" spans="1:25" s="104" customFormat="1" ht="63" hidden="1" x14ac:dyDescent="0.25">
      <c r="A177" s="123" t="s">
        <v>678</v>
      </c>
      <c r="B177" s="124">
        <v>140010779</v>
      </c>
      <c r="C177" s="125">
        <v>42583</v>
      </c>
      <c r="D177" s="126">
        <v>42613</v>
      </c>
      <c r="E177" s="126">
        <v>42706</v>
      </c>
      <c r="F177" s="127">
        <v>80.569999999999993</v>
      </c>
      <c r="G177" s="128" t="s">
        <v>15</v>
      </c>
      <c r="H177" s="128" t="s">
        <v>16</v>
      </c>
      <c r="I177" s="127"/>
      <c r="J177" s="127">
        <v>80.569999999999993</v>
      </c>
      <c r="K177" s="127">
        <v>0</v>
      </c>
      <c r="L177" s="129">
        <v>80.569999999999993</v>
      </c>
      <c r="M177" s="130" t="s">
        <v>679</v>
      </c>
      <c r="N177" s="128"/>
      <c r="O177" s="128" t="s">
        <v>680</v>
      </c>
      <c r="P177" s="128"/>
      <c r="Q177" s="131" t="s">
        <v>681</v>
      </c>
      <c r="R177" s="132"/>
      <c r="S177" s="142" t="s">
        <v>1133</v>
      </c>
      <c r="T177" s="134"/>
      <c r="U177" s="135">
        <v>43552</v>
      </c>
      <c r="V177" s="136">
        <v>80.569999999999993</v>
      </c>
      <c r="W177" s="137"/>
      <c r="X177" s="137"/>
      <c r="Y177" s="130" t="s">
        <v>176</v>
      </c>
    </row>
    <row r="178" spans="1:25" s="104" customFormat="1" ht="47.25" hidden="1" x14ac:dyDescent="0.25">
      <c r="A178" s="123" t="s">
        <v>692</v>
      </c>
      <c r="B178" s="124">
        <v>140012901</v>
      </c>
      <c r="C178" s="125">
        <v>42614</v>
      </c>
      <c r="D178" s="126">
        <v>42647</v>
      </c>
      <c r="E178" s="126">
        <v>42750</v>
      </c>
      <c r="F178" s="127">
        <v>1645.96</v>
      </c>
      <c r="G178" s="128" t="s">
        <v>15</v>
      </c>
      <c r="H178" s="128" t="s">
        <v>16</v>
      </c>
      <c r="I178" s="127"/>
      <c r="J178" s="127">
        <v>1645.96</v>
      </c>
      <c r="K178" s="127">
        <v>0</v>
      </c>
      <c r="L178" s="129">
        <v>1645.96</v>
      </c>
      <c r="M178" s="130" t="s">
        <v>693</v>
      </c>
      <c r="N178" s="128"/>
      <c r="O178" s="128" t="s">
        <v>694</v>
      </c>
      <c r="P178" s="128"/>
      <c r="Q178" s="131" t="s">
        <v>695</v>
      </c>
      <c r="R178" s="132">
        <v>43391</v>
      </c>
      <c r="S178" s="134" t="s">
        <v>1050</v>
      </c>
      <c r="T178" s="134" t="s">
        <v>1051</v>
      </c>
      <c r="U178" s="135"/>
      <c r="V178" s="136"/>
      <c r="W178" s="137"/>
      <c r="X178" s="137"/>
      <c r="Y178" s="130" t="s">
        <v>521</v>
      </c>
    </row>
    <row r="179" spans="1:25" s="104" customFormat="1" ht="31.5" hidden="1" x14ac:dyDescent="0.25">
      <c r="A179" s="123" t="s">
        <v>428</v>
      </c>
      <c r="B179" s="124">
        <v>140012968</v>
      </c>
      <c r="C179" s="125">
        <v>42614</v>
      </c>
      <c r="D179" s="126">
        <v>42647</v>
      </c>
      <c r="E179" s="126">
        <v>42750</v>
      </c>
      <c r="F179" s="127">
        <v>7363.2</v>
      </c>
      <c r="G179" s="128" t="s">
        <v>15</v>
      </c>
      <c r="H179" s="128" t="s">
        <v>16</v>
      </c>
      <c r="I179" s="127"/>
      <c r="J179" s="127">
        <v>7363.2</v>
      </c>
      <c r="K179" s="127">
        <v>0</v>
      </c>
      <c r="L179" s="129">
        <v>7363.2</v>
      </c>
      <c r="M179" s="130" t="s">
        <v>429</v>
      </c>
      <c r="N179" s="128"/>
      <c r="O179" s="128" t="s">
        <v>430</v>
      </c>
      <c r="P179" s="128"/>
      <c r="Q179" s="131" t="s">
        <v>431</v>
      </c>
      <c r="R179" s="132"/>
      <c r="S179" s="133" t="s">
        <v>1116</v>
      </c>
      <c r="T179" s="134"/>
      <c r="U179" s="135">
        <v>43537</v>
      </c>
      <c r="V179" s="136">
        <v>7363.2</v>
      </c>
      <c r="W179" s="137"/>
      <c r="X179" s="137"/>
      <c r="Y179" s="130" t="s">
        <v>432</v>
      </c>
    </row>
    <row r="180" spans="1:25" s="104" customFormat="1" ht="31.5" hidden="1" x14ac:dyDescent="0.25">
      <c r="A180" s="123" t="s">
        <v>428</v>
      </c>
      <c r="B180" s="124">
        <v>140012912</v>
      </c>
      <c r="C180" s="125">
        <v>42614</v>
      </c>
      <c r="D180" s="126">
        <v>42647</v>
      </c>
      <c r="E180" s="126">
        <v>42750</v>
      </c>
      <c r="F180" s="127">
        <v>6641.91</v>
      </c>
      <c r="G180" s="128" t="s">
        <v>15</v>
      </c>
      <c r="H180" s="128" t="s">
        <v>16</v>
      </c>
      <c r="I180" s="127"/>
      <c r="J180" s="127">
        <v>6641.91</v>
      </c>
      <c r="K180" s="127">
        <v>0</v>
      </c>
      <c r="L180" s="129">
        <v>6641.91</v>
      </c>
      <c r="M180" s="130" t="s">
        <v>429</v>
      </c>
      <c r="N180" s="128"/>
      <c r="O180" s="128" t="s">
        <v>430</v>
      </c>
      <c r="P180" s="128"/>
      <c r="Q180" s="131" t="s">
        <v>431</v>
      </c>
      <c r="R180" s="132"/>
      <c r="S180" s="133" t="s">
        <v>1116</v>
      </c>
      <c r="T180" s="134"/>
      <c r="U180" s="135">
        <v>43537</v>
      </c>
      <c r="V180" s="136">
        <v>6641.91</v>
      </c>
      <c r="W180" s="137"/>
      <c r="X180" s="137"/>
      <c r="Y180" s="130" t="s">
        <v>432</v>
      </c>
    </row>
    <row r="181" spans="1:25" s="104" customFormat="1" ht="31.5" hidden="1" x14ac:dyDescent="0.25">
      <c r="A181" s="138" t="s">
        <v>503</v>
      </c>
      <c r="B181" s="124">
        <v>140011112</v>
      </c>
      <c r="C181" s="125">
        <v>42522</v>
      </c>
      <c r="D181" s="126">
        <v>42735</v>
      </c>
      <c r="E181" s="126">
        <v>42679</v>
      </c>
      <c r="F181" s="127">
        <v>5710.11</v>
      </c>
      <c r="G181" s="128" t="s">
        <v>15</v>
      </c>
      <c r="H181" s="128" t="s">
        <v>16</v>
      </c>
      <c r="I181" s="127"/>
      <c r="J181" s="127">
        <v>5710.11</v>
      </c>
      <c r="K181" s="127">
        <v>0</v>
      </c>
      <c r="L181" s="129">
        <v>5710.11</v>
      </c>
      <c r="M181" s="130">
        <v>26362</v>
      </c>
      <c r="N181" s="128"/>
      <c r="O181" s="128" t="s">
        <v>504</v>
      </c>
      <c r="P181" s="128"/>
      <c r="Q181" s="131" t="s">
        <v>505</v>
      </c>
      <c r="R181" s="132"/>
      <c r="S181" s="139" t="s">
        <v>1073</v>
      </c>
      <c r="T181" s="134"/>
      <c r="U181" s="135">
        <v>43412</v>
      </c>
      <c r="V181" s="136">
        <v>5710</v>
      </c>
      <c r="W181" s="137"/>
      <c r="X181" s="137"/>
      <c r="Y181" s="130" t="s">
        <v>506</v>
      </c>
    </row>
    <row r="182" spans="1:25" s="104" customFormat="1" ht="31.5" hidden="1" x14ac:dyDescent="0.25">
      <c r="A182" s="123" t="s">
        <v>256</v>
      </c>
      <c r="B182" s="124">
        <v>140010475</v>
      </c>
      <c r="C182" s="125">
        <v>42583</v>
      </c>
      <c r="D182" s="126">
        <v>42613</v>
      </c>
      <c r="E182" s="126">
        <v>42680</v>
      </c>
      <c r="F182" s="127">
        <v>22027.84</v>
      </c>
      <c r="G182" s="128" t="s">
        <v>15</v>
      </c>
      <c r="H182" s="128" t="s">
        <v>16</v>
      </c>
      <c r="I182" s="127"/>
      <c r="J182" s="127">
        <v>22027.84</v>
      </c>
      <c r="K182" s="127">
        <v>0</v>
      </c>
      <c r="L182" s="129">
        <v>22027.84</v>
      </c>
      <c r="M182" s="130" t="s">
        <v>257</v>
      </c>
      <c r="N182" s="128"/>
      <c r="O182" s="128" t="s">
        <v>258</v>
      </c>
      <c r="P182" s="128"/>
      <c r="Q182" s="131" t="s">
        <v>259</v>
      </c>
      <c r="R182" s="132"/>
      <c r="S182" s="133" t="s">
        <v>1116</v>
      </c>
      <c r="T182" s="134"/>
      <c r="U182" s="135">
        <v>43163</v>
      </c>
      <c r="V182" s="136">
        <v>22027.84</v>
      </c>
      <c r="W182" s="137"/>
      <c r="X182" s="137"/>
      <c r="Y182" s="130" t="s">
        <v>260</v>
      </c>
    </row>
    <row r="183" spans="1:25" s="104" customFormat="1" hidden="1" x14ac:dyDescent="0.25">
      <c r="A183" s="138" t="s">
        <v>770</v>
      </c>
      <c r="B183" s="124">
        <v>160005671</v>
      </c>
      <c r="C183" s="125">
        <v>42583</v>
      </c>
      <c r="D183" s="126">
        <v>42652</v>
      </c>
      <c r="E183" s="126">
        <v>42683</v>
      </c>
      <c r="F183" s="127">
        <v>1003.53</v>
      </c>
      <c r="G183" s="128" t="s">
        <v>15</v>
      </c>
      <c r="H183" s="128" t="s">
        <v>27</v>
      </c>
      <c r="I183" s="127"/>
      <c r="J183" s="127">
        <v>1003.53</v>
      </c>
      <c r="K183" s="127">
        <v>0</v>
      </c>
      <c r="L183" s="129">
        <v>1003.53</v>
      </c>
      <c r="M183" s="130" t="s">
        <v>771</v>
      </c>
      <c r="N183" s="128" t="s">
        <v>772</v>
      </c>
      <c r="O183" s="128">
        <v>157</v>
      </c>
      <c r="P183" s="128" t="s">
        <v>773</v>
      </c>
      <c r="Q183" s="131" t="s">
        <v>774</v>
      </c>
      <c r="R183" s="132"/>
      <c r="S183" s="139" t="s">
        <v>1073</v>
      </c>
      <c r="T183" s="134"/>
      <c r="U183" s="135">
        <v>43417</v>
      </c>
      <c r="V183" s="136">
        <v>1003.53</v>
      </c>
      <c r="W183" s="137"/>
      <c r="X183" s="137"/>
      <c r="Y183" s="130" t="s">
        <v>775</v>
      </c>
    </row>
    <row r="184" spans="1:25" s="104" customFormat="1" hidden="1" x14ac:dyDescent="0.25">
      <c r="A184" s="138" t="s">
        <v>284</v>
      </c>
      <c r="B184" s="124">
        <v>160005798</v>
      </c>
      <c r="C184" s="125">
        <v>42370</v>
      </c>
      <c r="D184" s="126">
        <v>42652</v>
      </c>
      <c r="E184" s="126">
        <v>42683</v>
      </c>
      <c r="F184" s="127">
        <v>17937.88</v>
      </c>
      <c r="G184" s="128" t="s">
        <v>15</v>
      </c>
      <c r="H184" s="128" t="s">
        <v>27</v>
      </c>
      <c r="I184" s="127"/>
      <c r="J184" s="127">
        <v>17937.88</v>
      </c>
      <c r="K184" s="127">
        <v>0</v>
      </c>
      <c r="L184" s="129">
        <v>17937.88</v>
      </c>
      <c r="M184" s="130">
        <v>26836</v>
      </c>
      <c r="N184" s="128" t="s">
        <v>285</v>
      </c>
      <c r="O184" s="128">
        <v>304</v>
      </c>
      <c r="P184" s="128" t="s">
        <v>285</v>
      </c>
      <c r="Q184" s="131"/>
      <c r="R184" s="132"/>
      <c r="S184" s="139" t="s">
        <v>1073</v>
      </c>
      <c r="T184" s="134"/>
      <c r="U184" s="135">
        <v>43402</v>
      </c>
      <c r="V184" s="136">
        <v>17937.88</v>
      </c>
      <c r="W184" s="137"/>
      <c r="X184" s="137"/>
      <c r="Y184" s="130" t="s">
        <v>286</v>
      </c>
    </row>
    <row r="185" spans="1:25" s="104" customFormat="1" ht="31.5" x14ac:dyDescent="0.25">
      <c r="A185" s="123" t="s">
        <v>941</v>
      </c>
      <c r="B185" s="124">
        <v>140012507</v>
      </c>
      <c r="C185" s="125">
        <v>42370</v>
      </c>
      <c r="D185" s="126">
        <v>42647</v>
      </c>
      <c r="E185" s="126">
        <v>42693</v>
      </c>
      <c r="F185" s="127">
        <v>172.74</v>
      </c>
      <c r="G185" s="128" t="s">
        <v>15</v>
      </c>
      <c r="H185" s="128" t="s">
        <v>16</v>
      </c>
      <c r="I185" s="127"/>
      <c r="J185" s="127">
        <v>172.74</v>
      </c>
      <c r="K185" s="127">
        <v>0</v>
      </c>
      <c r="L185" s="129">
        <v>172.74</v>
      </c>
      <c r="M185" s="130">
        <v>17977</v>
      </c>
      <c r="N185" s="128"/>
      <c r="O185" s="128" t="s">
        <v>942</v>
      </c>
      <c r="P185" s="128"/>
      <c r="Q185" s="131" t="s">
        <v>943</v>
      </c>
      <c r="R185" s="132"/>
      <c r="S185" s="142" t="s">
        <v>1136</v>
      </c>
      <c r="T185" s="134"/>
      <c r="U185" s="135"/>
      <c r="V185" s="136"/>
      <c r="W185" s="137"/>
      <c r="X185" s="137"/>
      <c r="Y185" s="130" t="s">
        <v>944</v>
      </c>
    </row>
    <row r="186" spans="1:25" s="104" customFormat="1" x14ac:dyDescent="0.25">
      <c r="A186" s="123" t="s">
        <v>417</v>
      </c>
      <c r="B186" s="124">
        <v>160005627</v>
      </c>
      <c r="C186" s="125">
        <v>42370</v>
      </c>
      <c r="D186" s="126">
        <v>42652</v>
      </c>
      <c r="E186" s="126">
        <v>42683</v>
      </c>
      <c r="F186" s="127">
        <v>8044</v>
      </c>
      <c r="G186" s="128" t="s">
        <v>15</v>
      </c>
      <c r="H186" s="128" t="s">
        <v>27</v>
      </c>
      <c r="I186" s="127"/>
      <c r="J186" s="127">
        <v>8044</v>
      </c>
      <c r="K186" s="127">
        <v>0</v>
      </c>
      <c r="L186" s="129">
        <v>8044</v>
      </c>
      <c r="M186" s="130">
        <v>21691</v>
      </c>
      <c r="N186" s="128" t="s">
        <v>103</v>
      </c>
      <c r="O186" s="128">
        <v>705</v>
      </c>
      <c r="P186" s="128" t="s">
        <v>418</v>
      </c>
      <c r="Q186" s="131"/>
      <c r="R186" s="132"/>
      <c r="S186" s="142" t="s">
        <v>989</v>
      </c>
      <c r="T186" s="134"/>
      <c r="U186" s="135"/>
      <c r="V186" s="136"/>
      <c r="W186" s="137"/>
      <c r="X186" s="137"/>
      <c r="Y186" s="130" t="s">
        <v>419</v>
      </c>
    </row>
    <row r="187" spans="1:25" s="104" customFormat="1" hidden="1" x14ac:dyDescent="0.25">
      <c r="A187" s="123" t="s">
        <v>647</v>
      </c>
      <c r="B187" s="124">
        <v>140013130</v>
      </c>
      <c r="C187" s="125">
        <v>42522</v>
      </c>
      <c r="D187" s="126">
        <v>42643</v>
      </c>
      <c r="E187" s="126">
        <v>42718</v>
      </c>
      <c r="F187" s="127">
        <v>2293.5100000000002</v>
      </c>
      <c r="G187" s="128" t="s">
        <v>15</v>
      </c>
      <c r="H187" s="128" t="s">
        <v>16</v>
      </c>
      <c r="I187" s="127"/>
      <c r="J187" s="127">
        <v>2293.5100000000002</v>
      </c>
      <c r="K187" s="127">
        <v>0</v>
      </c>
      <c r="L187" s="129">
        <v>2293.5100000000002</v>
      </c>
      <c r="M187" s="130">
        <v>66223768</v>
      </c>
      <c r="N187" s="128" t="s">
        <v>33</v>
      </c>
      <c r="O187" s="128" t="s">
        <v>648</v>
      </c>
      <c r="P187" s="128" t="s">
        <v>35</v>
      </c>
      <c r="Q187" s="131" t="s">
        <v>649</v>
      </c>
      <c r="R187" s="132"/>
      <c r="S187" s="142" t="s">
        <v>1116</v>
      </c>
      <c r="T187" s="134"/>
      <c r="U187" s="135">
        <v>43157</v>
      </c>
      <c r="V187" s="136">
        <v>2293.5100000000002</v>
      </c>
      <c r="W187" s="137"/>
      <c r="X187" s="137"/>
      <c r="Y187" s="130" t="s">
        <v>25</v>
      </c>
    </row>
    <row r="188" spans="1:25" s="104" customFormat="1" hidden="1" x14ac:dyDescent="0.25">
      <c r="A188" s="138" t="s">
        <v>495</v>
      </c>
      <c r="B188" s="124">
        <v>140011526</v>
      </c>
      <c r="C188" s="125">
        <v>42370</v>
      </c>
      <c r="D188" s="126">
        <v>42647</v>
      </c>
      <c r="E188" s="126">
        <v>42683</v>
      </c>
      <c r="F188" s="127">
        <v>5869.41</v>
      </c>
      <c r="G188" s="128" t="s">
        <v>15</v>
      </c>
      <c r="H188" s="128" t="s">
        <v>16</v>
      </c>
      <c r="I188" s="127"/>
      <c r="J188" s="127">
        <v>5869.41</v>
      </c>
      <c r="K188" s="127">
        <v>0</v>
      </c>
      <c r="L188" s="129">
        <v>5869.41</v>
      </c>
      <c r="M188" s="130">
        <v>24239</v>
      </c>
      <c r="N188" s="128"/>
      <c r="O188" s="128" t="s">
        <v>285</v>
      </c>
      <c r="P188" s="128"/>
      <c r="Q188" s="131" t="s">
        <v>496</v>
      </c>
      <c r="R188" s="132">
        <v>43409</v>
      </c>
      <c r="S188" s="139" t="s">
        <v>1073</v>
      </c>
      <c r="T188" s="134"/>
      <c r="U188" s="135">
        <v>43409</v>
      </c>
      <c r="V188" s="136">
        <v>5869.41</v>
      </c>
      <c r="W188" s="137"/>
      <c r="X188" s="137"/>
      <c r="Y188" s="130" t="s">
        <v>286</v>
      </c>
    </row>
    <row r="189" spans="1:25" s="104" customFormat="1" hidden="1" x14ac:dyDescent="0.25">
      <c r="A189" s="138" t="s">
        <v>822</v>
      </c>
      <c r="B189" s="124">
        <v>140011514</v>
      </c>
      <c r="C189" s="125">
        <v>42522</v>
      </c>
      <c r="D189" s="126">
        <v>42656</v>
      </c>
      <c r="E189" s="126">
        <v>42683</v>
      </c>
      <c r="F189" s="127">
        <v>691.66</v>
      </c>
      <c r="G189" s="128" t="s">
        <v>15</v>
      </c>
      <c r="H189" s="128" t="s">
        <v>16</v>
      </c>
      <c r="I189" s="127"/>
      <c r="J189" s="127">
        <v>691.66</v>
      </c>
      <c r="K189" s="127">
        <v>0</v>
      </c>
      <c r="L189" s="129">
        <v>691.66</v>
      </c>
      <c r="M189" s="130">
        <v>22882</v>
      </c>
      <c r="N189" s="128" t="s">
        <v>822</v>
      </c>
      <c r="O189" s="128"/>
      <c r="P189" s="128" t="s">
        <v>823</v>
      </c>
      <c r="Q189" s="131" t="s">
        <v>824</v>
      </c>
      <c r="R189" s="132"/>
      <c r="S189" s="133" t="s">
        <v>993</v>
      </c>
      <c r="T189" s="134"/>
      <c r="U189" s="135">
        <v>43431</v>
      </c>
      <c r="V189" s="136">
        <v>692</v>
      </c>
      <c r="W189" s="137"/>
      <c r="X189" s="137"/>
      <c r="Y189" s="130">
        <v>63507</v>
      </c>
    </row>
    <row r="190" spans="1:25" s="104" customFormat="1" ht="47.25" hidden="1" x14ac:dyDescent="0.25">
      <c r="A190" s="123" t="s">
        <v>474</v>
      </c>
      <c r="B190" s="124">
        <v>140013143</v>
      </c>
      <c r="C190" s="125">
        <v>42552</v>
      </c>
      <c r="D190" s="126">
        <v>42656</v>
      </c>
      <c r="E190" s="126">
        <v>42719</v>
      </c>
      <c r="F190" s="127">
        <v>7494.24</v>
      </c>
      <c r="G190" s="128" t="s">
        <v>15</v>
      </c>
      <c r="H190" s="128" t="s">
        <v>16</v>
      </c>
      <c r="I190" s="127">
        <v>1126.8</v>
      </c>
      <c r="J190" s="127">
        <v>6367.44</v>
      </c>
      <c r="K190" s="127">
        <v>0</v>
      </c>
      <c r="L190" s="129">
        <v>6367.44</v>
      </c>
      <c r="M190" s="130">
        <v>27113</v>
      </c>
      <c r="N190" s="128"/>
      <c r="O190" s="128" t="s">
        <v>475</v>
      </c>
      <c r="P190" s="128"/>
      <c r="Q190" s="131" t="s">
        <v>476</v>
      </c>
      <c r="R190" s="132"/>
      <c r="S190" s="140" t="s">
        <v>1073</v>
      </c>
      <c r="T190" s="134"/>
      <c r="U190" s="135">
        <v>43446</v>
      </c>
      <c r="V190" s="136">
        <v>6367.44</v>
      </c>
      <c r="W190" s="137"/>
      <c r="X190" s="137"/>
      <c r="Y190" s="130" t="s">
        <v>123</v>
      </c>
    </row>
    <row r="191" spans="1:25" s="104" customFormat="1" ht="47.25" x14ac:dyDescent="0.25">
      <c r="A191" s="123" t="s">
        <v>534</v>
      </c>
      <c r="B191" s="124">
        <v>140012987</v>
      </c>
      <c r="C191" s="125">
        <v>42614</v>
      </c>
      <c r="D191" s="126">
        <v>42647</v>
      </c>
      <c r="E191" s="126">
        <v>42750</v>
      </c>
      <c r="F191" s="127">
        <v>5174.5200000000004</v>
      </c>
      <c r="G191" s="128" t="s">
        <v>15</v>
      </c>
      <c r="H191" s="128" t="s">
        <v>16</v>
      </c>
      <c r="I191" s="127"/>
      <c r="J191" s="127">
        <v>5174.5200000000004</v>
      </c>
      <c r="K191" s="127">
        <v>0</v>
      </c>
      <c r="L191" s="129">
        <v>5174.5200000000004</v>
      </c>
      <c r="M191" s="130" t="s">
        <v>535</v>
      </c>
      <c r="N191" s="128"/>
      <c r="O191" s="128" t="s">
        <v>536</v>
      </c>
      <c r="P191" s="128"/>
      <c r="Q191" s="131" t="s">
        <v>537</v>
      </c>
      <c r="R191" s="132"/>
      <c r="S191" s="142" t="s">
        <v>1115</v>
      </c>
      <c r="T191" s="134"/>
      <c r="U191" s="135"/>
      <c r="V191" s="136"/>
      <c r="W191" s="137"/>
      <c r="X191" s="137"/>
      <c r="Y191" s="130" t="s">
        <v>538</v>
      </c>
    </row>
    <row r="192" spans="1:25" s="104" customFormat="1" hidden="1" x14ac:dyDescent="0.25">
      <c r="A192" s="138" t="s">
        <v>974</v>
      </c>
      <c r="B192" s="124">
        <v>140011572</v>
      </c>
      <c r="C192" s="125">
        <v>42583</v>
      </c>
      <c r="D192" s="126">
        <v>42647</v>
      </c>
      <c r="E192" s="126">
        <v>42683</v>
      </c>
      <c r="F192" s="127">
        <v>22.11</v>
      </c>
      <c r="G192" s="128" t="s">
        <v>15</v>
      </c>
      <c r="H192" s="128" t="s">
        <v>16</v>
      </c>
      <c r="I192" s="127"/>
      <c r="J192" s="127">
        <v>22.11</v>
      </c>
      <c r="K192" s="127">
        <v>0</v>
      </c>
      <c r="L192" s="129">
        <v>22.11</v>
      </c>
      <c r="M192" s="130">
        <v>28901</v>
      </c>
      <c r="N192" s="128" t="s">
        <v>975</v>
      </c>
      <c r="O192" s="128">
        <v>2106</v>
      </c>
      <c r="P192" s="128" t="s">
        <v>976</v>
      </c>
      <c r="Q192" s="131"/>
      <c r="R192" s="132"/>
      <c r="S192" s="139" t="s">
        <v>1073</v>
      </c>
      <c r="T192" s="134"/>
      <c r="U192" s="135">
        <v>43392</v>
      </c>
      <c r="V192" s="136">
        <v>22.11</v>
      </c>
      <c r="W192" s="137"/>
      <c r="X192" s="137"/>
      <c r="Y192" s="130" t="s">
        <v>950</v>
      </c>
    </row>
    <row r="193" spans="1:25" s="104" customFormat="1" ht="47.25" hidden="1" x14ac:dyDescent="0.25">
      <c r="A193" s="123" t="s">
        <v>817</v>
      </c>
      <c r="B193" s="124">
        <v>140012858</v>
      </c>
      <c r="C193" s="125">
        <v>42644</v>
      </c>
      <c r="D193" s="126">
        <v>42656</v>
      </c>
      <c r="E193" s="126">
        <v>42750</v>
      </c>
      <c r="F193" s="127">
        <v>744.8</v>
      </c>
      <c r="G193" s="128" t="s">
        <v>15</v>
      </c>
      <c r="H193" s="128" t="s">
        <v>16</v>
      </c>
      <c r="I193" s="127"/>
      <c r="J193" s="127">
        <v>744.8</v>
      </c>
      <c r="K193" s="127">
        <v>0</v>
      </c>
      <c r="L193" s="129">
        <v>744.8</v>
      </c>
      <c r="M193" s="130" t="s">
        <v>818</v>
      </c>
      <c r="N193" s="128"/>
      <c r="O193" s="128" t="s">
        <v>819</v>
      </c>
      <c r="P193" s="128"/>
      <c r="Q193" s="131" t="s">
        <v>820</v>
      </c>
      <c r="R193" s="132"/>
      <c r="S193" s="133" t="s">
        <v>1116</v>
      </c>
      <c r="T193" s="134"/>
      <c r="U193" s="135">
        <v>43524</v>
      </c>
      <c r="V193" s="136">
        <v>744.8</v>
      </c>
      <c r="W193" s="137"/>
      <c r="X193" s="137"/>
      <c r="Y193" s="130" t="s">
        <v>821</v>
      </c>
    </row>
    <row r="194" spans="1:25" s="104" customFormat="1" hidden="1" x14ac:dyDescent="0.25">
      <c r="A194" s="123" t="s">
        <v>561</v>
      </c>
      <c r="B194" s="124">
        <v>160005510</v>
      </c>
      <c r="C194" s="125">
        <v>42370</v>
      </c>
      <c r="D194" s="126">
        <v>42652</v>
      </c>
      <c r="E194" s="126">
        <v>42672</v>
      </c>
      <c r="F194" s="127">
        <v>4709.82</v>
      </c>
      <c r="G194" s="128" t="s">
        <v>15</v>
      </c>
      <c r="H194" s="128" t="s">
        <v>27</v>
      </c>
      <c r="I194" s="127"/>
      <c r="J194" s="127">
        <v>4709.82</v>
      </c>
      <c r="K194" s="127">
        <v>0</v>
      </c>
      <c r="L194" s="129">
        <v>4709.82</v>
      </c>
      <c r="M194" s="130">
        <v>23596</v>
      </c>
      <c r="N194" s="128" t="s">
        <v>108</v>
      </c>
      <c r="O194" s="128" t="s">
        <v>562</v>
      </c>
      <c r="P194" s="128" t="s">
        <v>40</v>
      </c>
      <c r="Q194" s="131"/>
      <c r="R194" s="132"/>
      <c r="S194" s="133"/>
      <c r="T194" s="134"/>
      <c r="U194" s="135">
        <v>43531</v>
      </c>
      <c r="V194" s="136">
        <v>4709.82</v>
      </c>
      <c r="W194" s="137"/>
      <c r="X194" s="137"/>
      <c r="Y194" s="130" t="s">
        <v>42</v>
      </c>
    </row>
    <row r="195" spans="1:25" s="104" customFormat="1" hidden="1" x14ac:dyDescent="0.25">
      <c r="A195" s="123" t="s">
        <v>546</v>
      </c>
      <c r="B195" s="124">
        <v>140012789</v>
      </c>
      <c r="C195" s="125">
        <v>42461</v>
      </c>
      <c r="D195" s="126">
        <v>42674</v>
      </c>
      <c r="E195" s="126">
        <v>42704</v>
      </c>
      <c r="F195" s="127">
        <v>4853.54</v>
      </c>
      <c r="G195" s="128" t="s">
        <v>15</v>
      </c>
      <c r="H195" s="128" t="s">
        <v>16</v>
      </c>
      <c r="I195" s="127"/>
      <c r="J195" s="127">
        <v>4853.54</v>
      </c>
      <c r="K195" s="127">
        <v>0</v>
      </c>
      <c r="L195" s="129">
        <v>4853.54</v>
      </c>
      <c r="M195" s="130">
        <v>29253268</v>
      </c>
      <c r="N195" s="128" t="s">
        <v>547</v>
      </c>
      <c r="O195" s="128">
        <v>459</v>
      </c>
      <c r="P195" s="128" t="s">
        <v>548</v>
      </c>
      <c r="Q195" s="131"/>
      <c r="R195" s="132"/>
      <c r="S195" s="142" t="s">
        <v>1161</v>
      </c>
      <c r="T195" s="134"/>
      <c r="U195" s="135"/>
      <c r="V195" s="136"/>
      <c r="W195" s="137"/>
      <c r="X195" s="137"/>
      <c r="Y195" s="130" t="s">
        <v>549</v>
      </c>
    </row>
    <row r="196" spans="1:25" s="104" customFormat="1" ht="47.25" hidden="1" x14ac:dyDescent="0.25">
      <c r="A196" s="123" t="s">
        <v>298</v>
      </c>
      <c r="B196" s="124">
        <v>140013256</v>
      </c>
      <c r="C196" s="125">
        <v>42675</v>
      </c>
      <c r="D196" s="126">
        <v>42704</v>
      </c>
      <c r="E196" s="126">
        <v>42771</v>
      </c>
      <c r="F196" s="127">
        <v>16216.18</v>
      </c>
      <c r="G196" s="128" t="s">
        <v>15</v>
      </c>
      <c r="H196" s="128" t="s">
        <v>16</v>
      </c>
      <c r="I196" s="127"/>
      <c r="J196" s="127">
        <v>16216.18</v>
      </c>
      <c r="K196" s="127">
        <v>0</v>
      </c>
      <c r="L196" s="129">
        <v>16216.18</v>
      </c>
      <c r="M196" s="130" t="s">
        <v>299</v>
      </c>
      <c r="N196" s="128"/>
      <c r="O196" s="128" t="s">
        <v>300</v>
      </c>
      <c r="P196" s="128"/>
      <c r="Q196" s="131" t="s">
        <v>301</v>
      </c>
      <c r="R196" s="144" t="s">
        <v>1085</v>
      </c>
      <c r="S196" s="134" t="s">
        <v>1153</v>
      </c>
      <c r="T196" s="134"/>
      <c r="U196" s="135">
        <v>43615</v>
      </c>
      <c r="V196" s="136">
        <v>16216.18</v>
      </c>
      <c r="W196" s="137"/>
      <c r="X196" s="137"/>
      <c r="Y196" s="130" t="s">
        <v>127</v>
      </c>
    </row>
    <row r="197" spans="1:25" s="104" customFormat="1" ht="47.25" x14ac:dyDescent="0.25">
      <c r="A197" s="123" t="s">
        <v>878</v>
      </c>
      <c r="B197" s="124">
        <v>140012281</v>
      </c>
      <c r="C197" s="125">
        <v>42644</v>
      </c>
      <c r="D197" s="126">
        <v>42656</v>
      </c>
      <c r="E197" s="126">
        <v>42690</v>
      </c>
      <c r="F197" s="127">
        <v>493.49</v>
      </c>
      <c r="G197" s="128" t="s">
        <v>15</v>
      </c>
      <c r="H197" s="128" t="s">
        <v>16</v>
      </c>
      <c r="I197" s="127"/>
      <c r="J197" s="127">
        <v>493.49</v>
      </c>
      <c r="K197" s="127">
        <v>0</v>
      </c>
      <c r="L197" s="129">
        <v>493.49</v>
      </c>
      <c r="M197" s="130">
        <v>23706</v>
      </c>
      <c r="N197" s="128"/>
      <c r="O197" s="128" t="s">
        <v>879</v>
      </c>
      <c r="P197" s="128"/>
      <c r="Q197" s="131" t="s">
        <v>880</v>
      </c>
      <c r="R197" s="132"/>
      <c r="S197" s="142" t="s">
        <v>1137</v>
      </c>
      <c r="T197" s="134"/>
      <c r="U197" s="135"/>
      <c r="V197" s="136"/>
      <c r="W197" s="137"/>
      <c r="X197" s="137"/>
      <c r="Y197" s="130" t="s">
        <v>881</v>
      </c>
    </row>
    <row r="198" spans="1:25" s="104" customFormat="1" ht="31.5" hidden="1" x14ac:dyDescent="0.25">
      <c r="A198" s="138" t="s">
        <v>550</v>
      </c>
      <c r="B198" s="124">
        <v>140012620</v>
      </c>
      <c r="C198" s="125">
        <v>42552</v>
      </c>
      <c r="D198" s="126">
        <v>42647</v>
      </c>
      <c r="E198" s="126">
        <v>42698</v>
      </c>
      <c r="F198" s="127">
        <v>4781.8500000000004</v>
      </c>
      <c r="G198" s="128" t="s">
        <v>15</v>
      </c>
      <c r="H198" s="128" t="s">
        <v>16</v>
      </c>
      <c r="I198" s="127"/>
      <c r="J198" s="127">
        <v>4781.8500000000004</v>
      </c>
      <c r="K198" s="127">
        <v>0</v>
      </c>
      <c r="L198" s="129">
        <v>4781.8500000000004</v>
      </c>
      <c r="M198" s="130" t="s">
        <v>551</v>
      </c>
      <c r="N198" s="128" t="s">
        <v>552</v>
      </c>
      <c r="O198" s="128"/>
      <c r="P198" s="128" t="s">
        <v>553</v>
      </c>
      <c r="Q198" s="131" t="s">
        <v>554</v>
      </c>
      <c r="R198" s="132"/>
      <c r="S198" s="139" t="s">
        <v>1073</v>
      </c>
      <c r="T198" s="134"/>
      <c r="U198" s="135">
        <v>43410</v>
      </c>
      <c r="V198" s="136">
        <v>4781</v>
      </c>
      <c r="W198" s="137"/>
      <c r="X198" s="137"/>
      <c r="Y198" s="130" t="s">
        <v>555</v>
      </c>
    </row>
    <row r="199" spans="1:25" s="104" customFormat="1" ht="47.25" hidden="1" x14ac:dyDescent="0.25">
      <c r="A199" s="123" t="s">
        <v>682</v>
      </c>
      <c r="B199" s="124">
        <v>140012795</v>
      </c>
      <c r="C199" s="125">
        <v>42614</v>
      </c>
      <c r="D199" s="126">
        <v>42647</v>
      </c>
      <c r="E199" s="126">
        <v>42749</v>
      </c>
      <c r="F199" s="127">
        <v>1749.76</v>
      </c>
      <c r="G199" s="128" t="s">
        <v>15</v>
      </c>
      <c r="H199" s="128" t="s">
        <v>16</v>
      </c>
      <c r="I199" s="127"/>
      <c r="J199" s="127">
        <v>1749.76</v>
      </c>
      <c r="K199" s="127">
        <v>0</v>
      </c>
      <c r="L199" s="129">
        <v>1749.76</v>
      </c>
      <c r="M199" s="130" t="s">
        <v>683</v>
      </c>
      <c r="N199" s="128"/>
      <c r="O199" s="128" t="s">
        <v>684</v>
      </c>
      <c r="P199" s="128"/>
      <c r="Q199" s="131" t="s">
        <v>685</v>
      </c>
      <c r="R199" s="132">
        <v>43410</v>
      </c>
      <c r="S199" s="134" t="s">
        <v>1154</v>
      </c>
      <c r="T199" s="134" t="s">
        <v>1049</v>
      </c>
      <c r="U199" s="135">
        <v>43753</v>
      </c>
      <c r="V199" s="136">
        <v>2372.2800000000002</v>
      </c>
      <c r="W199" s="137"/>
      <c r="X199" s="134" t="s">
        <v>1166</v>
      </c>
      <c r="Y199" s="130" t="s">
        <v>686</v>
      </c>
    </row>
    <row r="200" spans="1:25" s="104" customFormat="1" ht="31.5" x14ac:dyDescent="0.25">
      <c r="A200" s="123" t="s">
        <v>450</v>
      </c>
      <c r="B200" s="124">
        <v>140012687</v>
      </c>
      <c r="C200" s="125">
        <v>42583</v>
      </c>
      <c r="D200" s="126">
        <v>42647</v>
      </c>
      <c r="E200" s="126">
        <v>42700</v>
      </c>
      <c r="F200" s="127">
        <v>6870.61</v>
      </c>
      <c r="G200" s="128" t="s">
        <v>15</v>
      </c>
      <c r="H200" s="128" t="s">
        <v>16</v>
      </c>
      <c r="I200" s="127"/>
      <c r="J200" s="127">
        <v>6870.61</v>
      </c>
      <c r="K200" s="127">
        <v>0</v>
      </c>
      <c r="L200" s="129">
        <v>6870.61</v>
      </c>
      <c r="M200" s="130" t="s">
        <v>451</v>
      </c>
      <c r="N200" s="128"/>
      <c r="O200" s="128" t="s">
        <v>452</v>
      </c>
      <c r="P200" s="128"/>
      <c r="Q200" s="131" t="s">
        <v>453</v>
      </c>
      <c r="R200" s="132"/>
      <c r="S200" s="142" t="s">
        <v>1138</v>
      </c>
      <c r="T200" s="134"/>
      <c r="U200" s="135"/>
      <c r="V200" s="136"/>
      <c r="W200" s="137"/>
      <c r="X200" s="137"/>
      <c r="Y200" s="130" t="s">
        <v>454</v>
      </c>
    </row>
    <row r="201" spans="1:25" s="104" customFormat="1" ht="31.5" hidden="1" x14ac:dyDescent="0.25">
      <c r="A201" s="123" t="s">
        <v>140</v>
      </c>
      <c r="B201" s="124">
        <v>160006653</v>
      </c>
      <c r="C201" s="125">
        <v>42614</v>
      </c>
      <c r="D201" s="126">
        <v>42652</v>
      </c>
      <c r="E201" s="126">
        <v>42704</v>
      </c>
      <c r="F201" s="127">
        <v>61299.94</v>
      </c>
      <c r="G201" s="128" t="s">
        <v>15</v>
      </c>
      <c r="H201" s="128" t="s">
        <v>27</v>
      </c>
      <c r="I201" s="127"/>
      <c r="J201" s="127">
        <v>61299.94</v>
      </c>
      <c r="K201" s="127">
        <v>0</v>
      </c>
      <c r="L201" s="129">
        <v>61299.94</v>
      </c>
      <c r="M201" s="130">
        <v>25620991</v>
      </c>
      <c r="N201" s="128" t="s">
        <v>141</v>
      </c>
      <c r="O201" s="128">
        <v>697</v>
      </c>
      <c r="P201" s="128" t="s">
        <v>142</v>
      </c>
      <c r="Q201" s="131"/>
      <c r="R201" s="132">
        <v>43398</v>
      </c>
      <c r="S201" s="134" t="s">
        <v>1052</v>
      </c>
      <c r="T201" s="134"/>
      <c r="U201" s="135"/>
      <c r="V201" s="136"/>
      <c r="W201" s="137" t="s">
        <v>1053</v>
      </c>
      <c r="X201" s="137"/>
      <c r="Y201" s="130" t="s">
        <v>143</v>
      </c>
    </row>
    <row r="202" spans="1:25" s="104" customFormat="1" ht="31.5" hidden="1" x14ac:dyDescent="0.25">
      <c r="A202" s="123" t="s">
        <v>140</v>
      </c>
      <c r="B202" s="124">
        <v>140010914</v>
      </c>
      <c r="C202" s="125">
        <v>42614</v>
      </c>
      <c r="D202" s="126">
        <v>42643</v>
      </c>
      <c r="E202" s="126">
        <v>42669</v>
      </c>
      <c r="F202" s="127">
        <v>58594.27</v>
      </c>
      <c r="G202" s="128" t="s">
        <v>15</v>
      </c>
      <c r="H202" s="128" t="s">
        <v>16</v>
      </c>
      <c r="I202" s="127"/>
      <c r="J202" s="127">
        <v>58594.27</v>
      </c>
      <c r="K202" s="127">
        <v>0</v>
      </c>
      <c r="L202" s="129">
        <v>58594.27</v>
      </c>
      <c r="M202" s="130">
        <v>25620991</v>
      </c>
      <c r="N202" s="128" t="s">
        <v>141</v>
      </c>
      <c r="O202" s="128">
        <v>697</v>
      </c>
      <c r="P202" s="128" t="s">
        <v>142</v>
      </c>
      <c r="Q202" s="131"/>
      <c r="R202" s="132">
        <v>43398</v>
      </c>
      <c r="S202" s="134" t="s">
        <v>1052</v>
      </c>
      <c r="T202" s="134"/>
      <c r="U202" s="135"/>
      <c r="V202" s="136"/>
      <c r="W202" s="137" t="s">
        <v>1053</v>
      </c>
      <c r="X202" s="137"/>
      <c r="Y202" s="130" t="s">
        <v>143</v>
      </c>
    </row>
    <row r="203" spans="1:25" s="104" customFormat="1" ht="31.5" hidden="1" x14ac:dyDescent="0.25">
      <c r="A203" s="123" t="s">
        <v>140</v>
      </c>
      <c r="B203" s="124">
        <v>140012249</v>
      </c>
      <c r="C203" s="125">
        <v>42614</v>
      </c>
      <c r="D203" s="126">
        <v>42667</v>
      </c>
      <c r="E203" s="126">
        <v>42689</v>
      </c>
      <c r="F203" s="127">
        <v>49805.16</v>
      </c>
      <c r="G203" s="128" t="s">
        <v>15</v>
      </c>
      <c r="H203" s="128" t="s">
        <v>16</v>
      </c>
      <c r="I203" s="127"/>
      <c r="J203" s="127">
        <v>49805.16</v>
      </c>
      <c r="K203" s="127">
        <v>0</v>
      </c>
      <c r="L203" s="129">
        <v>49805.16</v>
      </c>
      <c r="M203" s="130">
        <v>25620991</v>
      </c>
      <c r="N203" s="128" t="s">
        <v>141</v>
      </c>
      <c r="O203" s="128">
        <v>697</v>
      </c>
      <c r="P203" s="128" t="s">
        <v>142</v>
      </c>
      <c r="Q203" s="131"/>
      <c r="R203" s="132">
        <v>43398</v>
      </c>
      <c r="S203" s="134" t="s">
        <v>1052</v>
      </c>
      <c r="T203" s="134"/>
      <c r="U203" s="135"/>
      <c r="V203" s="136"/>
      <c r="W203" s="137" t="s">
        <v>1053</v>
      </c>
      <c r="X203" s="137"/>
      <c r="Y203" s="130" t="s">
        <v>143</v>
      </c>
    </row>
    <row r="204" spans="1:25" s="104" customFormat="1" ht="31.5" hidden="1" x14ac:dyDescent="0.25">
      <c r="A204" s="123" t="s">
        <v>140</v>
      </c>
      <c r="B204" s="124">
        <v>140012248</v>
      </c>
      <c r="C204" s="125">
        <v>42644</v>
      </c>
      <c r="D204" s="126">
        <v>42647</v>
      </c>
      <c r="E204" s="126">
        <v>42689</v>
      </c>
      <c r="F204" s="127">
        <v>23209.57</v>
      </c>
      <c r="G204" s="128" t="s">
        <v>15</v>
      </c>
      <c r="H204" s="128" t="s">
        <v>16</v>
      </c>
      <c r="I204" s="127"/>
      <c r="J204" s="127">
        <v>23209.57</v>
      </c>
      <c r="K204" s="127">
        <v>0</v>
      </c>
      <c r="L204" s="129">
        <v>23209.57</v>
      </c>
      <c r="M204" s="130">
        <v>25620991</v>
      </c>
      <c r="N204" s="128" t="s">
        <v>141</v>
      </c>
      <c r="O204" s="128">
        <v>697</v>
      </c>
      <c r="P204" s="128" t="s">
        <v>142</v>
      </c>
      <c r="Q204" s="131"/>
      <c r="R204" s="132">
        <v>43398</v>
      </c>
      <c r="S204" s="134" t="s">
        <v>1052</v>
      </c>
      <c r="T204" s="134"/>
      <c r="U204" s="135"/>
      <c r="V204" s="136"/>
      <c r="W204" s="137" t="s">
        <v>1053</v>
      </c>
      <c r="X204" s="137"/>
      <c r="Y204" s="130" t="s">
        <v>143</v>
      </c>
    </row>
    <row r="205" spans="1:25" s="104" customFormat="1" ht="31.5" hidden="1" x14ac:dyDescent="0.25">
      <c r="A205" s="123" t="s">
        <v>140</v>
      </c>
      <c r="B205" s="124">
        <v>160006652</v>
      </c>
      <c r="C205" s="125">
        <v>42370</v>
      </c>
      <c r="D205" s="126">
        <v>42613</v>
      </c>
      <c r="E205" s="126">
        <v>42704</v>
      </c>
      <c r="F205" s="127">
        <v>1986.2</v>
      </c>
      <c r="G205" s="128" t="s">
        <v>15</v>
      </c>
      <c r="H205" s="128" t="s">
        <v>27</v>
      </c>
      <c r="I205" s="127"/>
      <c r="J205" s="127">
        <v>1986.2</v>
      </c>
      <c r="K205" s="127">
        <v>0</v>
      </c>
      <c r="L205" s="129">
        <v>1986.2</v>
      </c>
      <c r="M205" s="130">
        <v>25620991</v>
      </c>
      <c r="N205" s="128" t="s">
        <v>141</v>
      </c>
      <c r="O205" s="128">
        <v>697</v>
      </c>
      <c r="P205" s="128" t="s">
        <v>142</v>
      </c>
      <c r="Q205" s="131"/>
      <c r="R205" s="132">
        <v>43398</v>
      </c>
      <c r="S205" s="134" t="s">
        <v>1052</v>
      </c>
      <c r="T205" s="134"/>
      <c r="U205" s="135"/>
      <c r="V205" s="136"/>
      <c r="W205" s="137" t="s">
        <v>1053</v>
      </c>
      <c r="X205" s="137"/>
      <c r="Y205" s="130" t="s">
        <v>143</v>
      </c>
    </row>
    <row r="206" spans="1:25" s="104" customFormat="1" ht="31.5" hidden="1" x14ac:dyDescent="0.25">
      <c r="A206" s="138" t="s">
        <v>43</v>
      </c>
      <c r="B206" s="124">
        <v>140010970</v>
      </c>
      <c r="C206" s="125">
        <v>42614</v>
      </c>
      <c r="D206" s="126">
        <v>42643</v>
      </c>
      <c r="E206" s="126">
        <v>42675</v>
      </c>
      <c r="F206" s="127">
        <v>438005.55</v>
      </c>
      <c r="G206" s="128" t="s">
        <v>15</v>
      </c>
      <c r="H206" s="128" t="s">
        <v>16</v>
      </c>
      <c r="I206" s="127">
        <v>93786.51</v>
      </c>
      <c r="J206" s="127">
        <v>344219.04</v>
      </c>
      <c r="K206" s="127">
        <v>0</v>
      </c>
      <c r="L206" s="129">
        <v>344219.04</v>
      </c>
      <c r="M206" s="130">
        <v>25230484</v>
      </c>
      <c r="N206" s="128" t="s">
        <v>44</v>
      </c>
      <c r="O206" s="128">
        <v>408</v>
      </c>
      <c r="P206" s="128" t="s">
        <v>44</v>
      </c>
      <c r="Q206" s="131"/>
      <c r="R206" s="132">
        <v>43395</v>
      </c>
      <c r="S206" s="134" t="s">
        <v>1048</v>
      </c>
      <c r="T206" s="134"/>
      <c r="U206" s="135">
        <v>43399</v>
      </c>
      <c r="V206" s="136">
        <v>41651.24</v>
      </c>
      <c r="W206" s="137"/>
      <c r="X206" s="137"/>
      <c r="Y206" s="130" t="s">
        <v>45</v>
      </c>
    </row>
    <row r="207" spans="1:25" s="104" customFormat="1" ht="31.5" hidden="1" x14ac:dyDescent="0.25">
      <c r="A207" s="138" t="s">
        <v>43</v>
      </c>
      <c r="B207" s="124">
        <v>140012690</v>
      </c>
      <c r="C207" s="125">
        <v>42644</v>
      </c>
      <c r="D207" s="126">
        <v>42647</v>
      </c>
      <c r="E207" s="126">
        <v>42700</v>
      </c>
      <c r="F207" s="127">
        <v>107868.27</v>
      </c>
      <c r="G207" s="128" t="s">
        <v>15</v>
      </c>
      <c r="H207" s="128" t="s">
        <v>16</v>
      </c>
      <c r="I207" s="127"/>
      <c r="J207" s="127">
        <v>107868.27</v>
      </c>
      <c r="K207" s="127">
        <v>0</v>
      </c>
      <c r="L207" s="129">
        <v>107868.27</v>
      </c>
      <c r="M207" s="130">
        <v>25230484</v>
      </c>
      <c r="N207" s="128" t="s">
        <v>44</v>
      </c>
      <c r="O207" s="128">
        <v>408</v>
      </c>
      <c r="P207" s="128" t="s">
        <v>44</v>
      </c>
      <c r="Q207" s="131"/>
      <c r="R207" s="132">
        <v>43395</v>
      </c>
      <c r="S207" s="134" t="s">
        <v>1048</v>
      </c>
      <c r="T207" s="134"/>
      <c r="U207" s="135"/>
      <c r="V207" s="136"/>
      <c r="W207" s="137"/>
      <c r="X207" s="137"/>
      <c r="Y207" s="130" t="s">
        <v>45</v>
      </c>
    </row>
    <row r="208" spans="1:25" s="104" customFormat="1" ht="31.5" hidden="1" x14ac:dyDescent="0.25">
      <c r="A208" s="138" t="s">
        <v>918</v>
      </c>
      <c r="B208" s="124">
        <v>140012645</v>
      </c>
      <c r="C208" s="125">
        <v>42552</v>
      </c>
      <c r="D208" s="126">
        <v>42665</v>
      </c>
      <c r="E208" s="126">
        <v>42700</v>
      </c>
      <c r="F208" s="127">
        <v>293.92</v>
      </c>
      <c r="G208" s="128" t="s">
        <v>15</v>
      </c>
      <c r="H208" s="128" t="s">
        <v>16</v>
      </c>
      <c r="I208" s="127"/>
      <c r="J208" s="127">
        <v>293.92</v>
      </c>
      <c r="K208" s="127">
        <v>0</v>
      </c>
      <c r="L208" s="129">
        <v>293.92</v>
      </c>
      <c r="M208" s="130" t="s">
        <v>919</v>
      </c>
      <c r="N208" s="128"/>
      <c r="O208" s="128" t="s">
        <v>920</v>
      </c>
      <c r="P208" s="128"/>
      <c r="Q208" s="131" t="s">
        <v>921</v>
      </c>
      <c r="R208" s="132">
        <v>43416</v>
      </c>
      <c r="S208" s="139" t="s">
        <v>1079</v>
      </c>
      <c r="T208" s="134" t="s">
        <v>1057</v>
      </c>
      <c r="U208" s="135">
        <v>43431</v>
      </c>
      <c r="V208" s="136">
        <v>293.92</v>
      </c>
      <c r="W208" s="137"/>
      <c r="X208" s="134" t="s">
        <v>1096</v>
      </c>
      <c r="Y208" s="130" t="s">
        <v>922</v>
      </c>
    </row>
    <row r="209" spans="1:25" s="104" customFormat="1" ht="189" hidden="1" x14ac:dyDescent="0.25">
      <c r="A209" s="123" t="s">
        <v>46</v>
      </c>
      <c r="B209" s="124">
        <v>140012135</v>
      </c>
      <c r="C209" s="125">
        <v>42370</v>
      </c>
      <c r="D209" s="126">
        <v>42656</v>
      </c>
      <c r="E209" s="126">
        <v>42685</v>
      </c>
      <c r="F209" s="127">
        <v>316325.90999999997</v>
      </c>
      <c r="G209" s="128" t="s">
        <v>15</v>
      </c>
      <c r="H209" s="128" t="s">
        <v>16</v>
      </c>
      <c r="I209" s="127"/>
      <c r="J209" s="127">
        <v>316325.90999999997</v>
      </c>
      <c r="K209" s="127">
        <v>0</v>
      </c>
      <c r="L209" s="129">
        <v>316325.90999999997</v>
      </c>
      <c r="M209" s="130">
        <v>28499433</v>
      </c>
      <c r="N209" s="128" t="s">
        <v>47</v>
      </c>
      <c r="O209" s="128" t="s">
        <v>48</v>
      </c>
      <c r="P209" s="128" t="s">
        <v>49</v>
      </c>
      <c r="Q209" s="131" t="s">
        <v>50</v>
      </c>
      <c r="R209" s="132"/>
      <c r="S209" s="142" t="s">
        <v>1083</v>
      </c>
      <c r="T209" s="134"/>
      <c r="U209" s="135" t="s">
        <v>1170</v>
      </c>
      <c r="V209" s="136">
        <v>433322.21</v>
      </c>
      <c r="W209" s="137"/>
      <c r="X209" s="137"/>
      <c r="Y209" s="130" t="s">
        <v>51</v>
      </c>
    </row>
    <row r="210" spans="1:25" s="104" customFormat="1" ht="31.5" hidden="1" x14ac:dyDescent="0.25">
      <c r="A210" s="138" t="s">
        <v>1104</v>
      </c>
      <c r="B210" s="124">
        <v>140012956</v>
      </c>
      <c r="C210" s="125">
        <v>42614</v>
      </c>
      <c r="D210" s="126">
        <v>42656</v>
      </c>
      <c r="E210" s="126">
        <v>42750</v>
      </c>
      <c r="F210" s="127">
        <v>37311.919999999998</v>
      </c>
      <c r="G210" s="128" t="s">
        <v>15</v>
      </c>
      <c r="H210" s="128" t="s">
        <v>16</v>
      </c>
      <c r="I210" s="127"/>
      <c r="J210" s="127">
        <v>37311.919999999998</v>
      </c>
      <c r="K210" s="127">
        <v>0</v>
      </c>
      <c r="L210" s="129">
        <v>37311.919999999998</v>
      </c>
      <c r="M210" s="130" t="s">
        <v>194</v>
      </c>
      <c r="N210" s="128" t="s">
        <v>195</v>
      </c>
      <c r="O210" s="128"/>
      <c r="P210" s="128" t="s">
        <v>196</v>
      </c>
      <c r="Q210" s="131" t="s">
        <v>197</v>
      </c>
      <c r="R210" s="132"/>
      <c r="S210" s="139" t="s">
        <v>1073</v>
      </c>
      <c r="T210" s="134"/>
      <c r="U210" s="135">
        <v>43420</v>
      </c>
      <c r="V210" s="136">
        <v>37311.919999999998</v>
      </c>
      <c r="W210" s="137"/>
      <c r="X210" s="137"/>
      <c r="Y210" s="130" t="s">
        <v>198</v>
      </c>
    </row>
    <row r="211" spans="1:25" s="104" customFormat="1" ht="31.5" hidden="1" x14ac:dyDescent="0.25">
      <c r="A211" s="138" t="s">
        <v>1104</v>
      </c>
      <c r="B211" s="124">
        <v>140009767</v>
      </c>
      <c r="C211" s="125">
        <v>42552</v>
      </c>
      <c r="D211" s="126">
        <v>42582</v>
      </c>
      <c r="E211" s="126">
        <v>42645</v>
      </c>
      <c r="F211" s="127">
        <v>2398.8000000000002</v>
      </c>
      <c r="G211" s="128" t="s">
        <v>15</v>
      </c>
      <c r="H211" s="128" t="s">
        <v>16</v>
      </c>
      <c r="I211" s="127"/>
      <c r="J211" s="127">
        <v>2398.8000000000002</v>
      </c>
      <c r="K211" s="127">
        <v>0</v>
      </c>
      <c r="L211" s="129">
        <v>2398.8000000000002</v>
      </c>
      <c r="M211" s="130" t="s">
        <v>194</v>
      </c>
      <c r="N211" s="128" t="s">
        <v>195</v>
      </c>
      <c r="O211" s="128"/>
      <c r="P211" s="128" t="s">
        <v>196</v>
      </c>
      <c r="Q211" s="131" t="s">
        <v>197</v>
      </c>
      <c r="R211" s="132"/>
      <c r="S211" s="139" t="s">
        <v>1073</v>
      </c>
      <c r="T211" s="134"/>
      <c r="U211" s="135">
        <v>43416</v>
      </c>
      <c r="V211" s="136">
        <v>2399</v>
      </c>
      <c r="W211" s="137"/>
      <c r="X211" s="137"/>
      <c r="Y211" s="130" t="s">
        <v>198</v>
      </c>
    </row>
    <row r="212" spans="1:25" s="104" customFormat="1" ht="31.5" hidden="1" x14ac:dyDescent="0.25">
      <c r="A212" s="138" t="s">
        <v>1104</v>
      </c>
      <c r="B212" s="124">
        <v>140010343</v>
      </c>
      <c r="C212" s="125">
        <v>42583</v>
      </c>
      <c r="D212" s="126">
        <v>42613</v>
      </c>
      <c r="E212" s="126">
        <v>42678</v>
      </c>
      <c r="F212" s="127">
        <v>845.19</v>
      </c>
      <c r="G212" s="128" t="s">
        <v>15</v>
      </c>
      <c r="H212" s="128" t="s">
        <v>16</v>
      </c>
      <c r="I212" s="127"/>
      <c r="J212" s="127">
        <v>845.19</v>
      </c>
      <c r="K212" s="127">
        <v>0</v>
      </c>
      <c r="L212" s="129">
        <v>845.19</v>
      </c>
      <c r="M212" s="130" t="s">
        <v>194</v>
      </c>
      <c r="N212" s="128" t="s">
        <v>195</v>
      </c>
      <c r="O212" s="128"/>
      <c r="P212" s="128" t="s">
        <v>196</v>
      </c>
      <c r="Q212" s="131" t="s">
        <v>197</v>
      </c>
      <c r="R212" s="132"/>
      <c r="S212" s="139" t="s">
        <v>1073</v>
      </c>
      <c r="T212" s="134"/>
      <c r="U212" s="135">
        <v>43412</v>
      </c>
      <c r="V212" s="136">
        <v>845.19</v>
      </c>
      <c r="W212" s="137"/>
      <c r="X212" s="137"/>
      <c r="Y212" s="130" t="s">
        <v>198</v>
      </c>
    </row>
    <row r="213" spans="1:25" s="104" customFormat="1" ht="31.5" hidden="1" x14ac:dyDescent="0.25">
      <c r="A213" s="123" t="s">
        <v>152</v>
      </c>
      <c r="B213" s="124">
        <v>160006471</v>
      </c>
      <c r="C213" s="125">
        <v>42370</v>
      </c>
      <c r="D213" s="126">
        <v>42652</v>
      </c>
      <c r="E213" s="126">
        <v>42699</v>
      </c>
      <c r="F213" s="127">
        <v>57528.35</v>
      </c>
      <c r="G213" s="128" t="s">
        <v>15</v>
      </c>
      <c r="H213" s="128" t="s">
        <v>27</v>
      </c>
      <c r="I213" s="127"/>
      <c r="J213" s="127">
        <v>57528.35</v>
      </c>
      <c r="K213" s="127">
        <v>0</v>
      </c>
      <c r="L213" s="129">
        <v>57528.35</v>
      </c>
      <c r="M213" s="130">
        <v>28569431</v>
      </c>
      <c r="N213" s="128" t="s">
        <v>153</v>
      </c>
      <c r="O213" s="128" t="s">
        <v>154</v>
      </c>
      <c r="P213" s="128" t="s">
        <v>49</v>
      </c>
      <c r="Q213" s="131"/>
      <c r="R213" s="132"/>
      <c r="S213" s="133" t="s">
        <v>1150</v>
      </c>
      <c r="T213" s="134"/>
      <c r="U213" s="135"/>
      <c r="V213" s="136"/>
      <c r="W213" s="137"/>
      <c r="X213" s="137"/>
      <c r="Y213" s="130" t="s">
        <v>51</v>
      </c>
    </row>
    <row r="214" spans="1:25" s="104" customFormat="1" ht="31.5" hidden="1" x14ac:dyDescent="0.25">
      <c r="A214" s="123" t="s">
        <v>343</v>
      </c>
      <c r="B214" s="124">
        <v>160006287</v>
      </c>
      <c r="C214" s="125">
        <v>42370</v>
      </c>
      <c r="D214" s="126">
        <v>42652</v>
      </c>
      <c r="E214" s="126">
        <v>42697</v>
      </c>
      <c r="F214" s="127">
        <v>13000.08</v>
      </c>
      <c r="G214" s="128" t="s">
        <v>15</v>
      </c>
      <c r="H214" s="128" t="s">
        <v>27</v>
      </c>
      <c r="I214" s="127"/>
      <c r="J214" s="127">
        <v>13000.08</v>
      </c>
      <c r="K214" s="127">
        <v>0</v>
      </c>
      <c r="L214" s="129">
        <v>13000.08</v>
      </c>
      <c r="M214" s="130">
        <v>75415631</v>
      </c>
      <c r="N214" s="128" t="s">
        <v>108</v>
      </c>
      <c r="O214" s="128">
        <v>207</v>
      </c>
      <c r="P214" s="128" t="s">
        <v>344</v>
      </c>
      <c r="Q214" s="131"/>
      <c r="R214" s="132">
        <v>43397</v>
      </c>
      <c r="S214" s="134" t="s">
        <v>1160</v>
      </c>
      <c r="T214" s="134"/>
      <c r="U214" s="135"/>
      <c r="V214" s="136"/>
      <c r="W214" s="137"/>
      <c r="X214" s="137"/>
      <c r="Y214" s="130" t="s">
        <v>345</v>
      </c>
    </row>
    <row r="215" spans="1:25" s="104" customFormat="1" ht="31.5" hidden="1" x14ac:dyDescent="0.25">
      <c r="A215" s="138" t="s">
        <v>905</v>
      </c>
      <c r="B215" s="124">
        <v>140012480</v>
      </c>
      <c r="C215" s="125">
        <v>42644</v>
      </c>
      <c r="D215" s="126">
        <v>42647</v>
      </c>
      <c r="E215" s="126">
        <v>42693</v>
      </c>
      <c r="F215" s="127">
        <v>343.17</v>
      </c>
      <c r="G215" s="128" t="s">
        <v>15</v>
      </c>
      <c r="H215" s="128" t="s">
        <v>16</v>
      </c>
      <c r="I215" s="127"/>
      <c r="J215" s="127">
        <v>343.17</v>
      </c>
      <c r="K215" s="127">
        <v>0</v>
      </c>
      <c r="L215" s="129">
        <v>343.17</v>
      </c>
      <c r="M215" s="130">
        <v>64790851</v>
      </c>
      <c r="N215" s="128" t="s">
        <v>906</v>
      </c>
      <c r="O215" s="128">
        <v>1133</v>
      </c>
      <c r="P215" s="128" t="s">
        <v>907</v>
      </c>
      <c r="Q215" s="131"/>
      <c r="R215" s="144" t="s">
        <v>1088</v>
      </c>
      <c r="S215" s="134" t="s">
        <v>1054</v>
      </c>
      <c r="T215" s="134"/>
      <c r="U215" s="135">
        <v>43399</v>
      </c>
      <c r="V215" s="136">
        <v>343.17</v>
      </c>
      <c r="W215" s="137"/>
      <c r="X215" s="137"/>
      <c r="Y215" s="130" t="s">
        <v>139</v>
      </c>
    </row>
    <row r="216" spans="1:25" s="104" customFormat="1" ht="31.5" hidden="1" x14ac:dyDescent="0.25">
      <c r="A216" s="138" t="s">
        <v>124</v>
      </c>
      <c r="B216" s="124">
        <v>160006204</v>
      </c>
      <c r="C216" s="125">
        <v>42644</v>
      </c>
      <c r="D216" s="126">
        <v>42652</v>
      </c>
      <c r="E216" s="126">
        <v>42697</v>
      </c>
      <c r="F216" s="127">
        <v>68660.509999999995</v>
      </c>
      <c r="G216" s="128" t="s">
        <v>15</v>
      </c>
      <c r="H216" s="128" t="s">
        <v>27</v>
      </c>
      <c r="I216" s="127"/>
      <c r="J216" s="127">
        <v>68660.509999999995</v>
      </c>
      <c r="K216" s="127">
        <v>0</v>
      </c>
      <c r="L216" s="129">
        <v>68660.509999999995</v>
      </c>
      <c r="M216" s="130">
        <v>45350043</v>
      </c>
      <c r="N216" s="128" t="s">
        <v>125</v>
      </c>
      <c r="O216" s="128">
        <v>107</v>
      </c>
      <c r="P216" s="128" t="s">
        <v>126</v>
      </c>
      <c r="Q216" s="131"/>
      <c r="R216" s="132">
        <v>43392</v>
      </c>
      <c r="S216" s="134" t="s">
        <v>987</v>
      </c>
      <c r="T216" s="134" t="s">
        <v>990</v>
      </c>
      <c r="U216" s="135">
        <v>43432</v>
      </c>
      <c r="V216" s="136">
        <v>68660.509999999995</v>
      </c>
      <c r="W216" s="137"/>
      <c r="X216" s="134" t="s">
        <v>1096</v>
      </c>
      <c r="Y216" s="130" t="s">
        <v>127</v>
      </c>
    </row>
    <row r="217" spans="1:25" s="104" customFormat="1" ht="47.25" hidden="1" x14ac:dyDescent="0.25">
      <c r="A217" s="123" t="s">
        <v>270</v>
      </c>
      <c r="B217" s="124">
        <v>140011153</v>
      </c>
      <c r="C217" s="125">
        <v>42644</v>
      </c>
      <c r="D217" s="126">
        <v>42647</v>
      </c>
      <c r="E217" s="126">
        <v>42679</v>
      </c>
      <c r="F217" s="127">
        <v>19911.599999999999</v>
      </c>
      <c r="G217" s="128" t="s">
        <v>15</v>
      </c>
      <c r="H217" s="128" t="s">
        <v>16</v>
      </c>
      <c r="I217" s="127"/>
      <c r="J217" s="127">
        <v>19911.599999999999</v>
      </c>
      <c r="K217" s="127">
        <v>0</v>
      </c>
      <c r="L217" s="129">
        <v>19911.599999999999</v>
      </c>
      <c r="M217" s="130" t="s">
        <v>271</v>
      </c>
      <c r="N217" s="128"/>
      <c r="O217" s="128" t="s">
        <v>272</v>
      </c>
      <c r="P217" s="128"/>
      <c r="Q217" s="131" t="s">
        <v>273</v>
      </c>
      <c r="R217" s="132">
        <v>43392</v>
      </c>
      <c r="S217" s="134" t="s">
        <v>1058</v>
      </c>
      <c r="T217" s="134"/>
      <c r="U217" s="135"/>
      <c r="V217" s="136"/>
      <c r="W217" s="137" t="s">
        <v>1059</v>
      </c>
      <c r="X217" s="137"/>
      <c r="Y217" s="130" t="s">
        <v>274</v>
      </c>
    </row>
    <row r="218" spans="1:25" s="104" customFormat="1" ht="47.25" hidden="1" x14ac:dyDescent="0.25">
      <c r="A218" s="123" t="s">
        <v>270</v>
      </c>
      <c r="B218" s="124">
        <v>140010849</v>
      </c>
      <c r="C218" s="125">
        <v>42614</v>
      </c>
      <c r="D218" s="126">
        <v>42643</v>
      </c>
      <c r="E218" s="126">
        <v>42664</v>
      </c>
      <c r="F218" s="127">
        <v>90589.42</v>
      </c>
      <c r="G218" s="128" t="s">
        <v>15</v>
      </c>
      <c r="H218" s="128" t="s">
        <v>16</v>
      </c>
      <c r="I218" s="127">
        <v>78014.02</v>
      </c>
      <c r="J218" s="127">
        <v>12575.399999999994</v>
      </c>
      <c r="K218" s="127">
        <v>0</v>
      </c>
      <c r="L218" s="129">
        <v>12575.399999999994</v>
      </c>
      <c r="M218" s="130" t="s">
        <v>271</v>
      </c>
      <c r="N218" s="128"/>
      <c r="O218" s="128" t="s">
        <v>272</v>
      </c>
      <c r="P218" s="128"/>
      <c r="Q218" s="131" t="s">
        <v>273</v>
      </c>
      <c r="R218" s="132">
        <v>43392</v>
      </c>
      <c r="S218" s="134" t="s">
        <v>1058</v>
      </c>
      <c r="T218" s="134"/>
      <c r="U218" s="135"/>
      <c r="V218" s="136"/>
      <c r="W218" s="137" t="s">
        <v>1059</v>
      </c>
      <c r="X218" s="137"/>
      <c r="Y218" s="130" t="s">
        <v>274</v>
      </c>
    </row>
    <row r="219" spans="1:25" s="104" customFormat="1" ht="47.25" hidden="1" x14ac:dyDescent="0.25">
      <c r="A219" s="123" t="s">
        <v>21</v>
      </c>
      <c r="B219" s="124">
        <v>140013285</v>
      </c>
      <c r="C219" s="125">
        <v>42675</v>
      </c>
      <c r="D219" s="126">
        <v>42704</v>
      </c>
      <c r="E219" s="126">
        <v>42735</v>
      </c>
      <c r="F219" s="127">
        <v>858676.83</v>
      </c>
      <c r="G219" s="128" t="s">
        <v>15</v>
      </c>
      <c r="H219" s="128" t="s">
        <v>16</v>
      </c>
      <c r="I219" s="127"/>
      <c r="J219" s="127">
        <v>858676.83</v>
      </c>
      <c r="K219" s="127">
        <v>0</v>
      </c>
      <c r="L219" s="129">
        <v>858676.83</v>
      </c>
      <c r="M219" s="130" t="s">
        <v>22</v>
      </c>
      <c r="N219" s="128" t="s">
        <v>21</v>
      </c>
      <c r="O219" s="128"/>
      <c r="P219" s="128" t="s">
        <v>23</v>
      </c>
      <c r="Q219" s="131" t="s">
        <v>24</v>
      </c>
      <c r="R219" s="132">
        <v>43402</v>
      </c>
      <c r="S219" s="134" t="s">
        <v>1055</v>
      </c>
      <c r="T219" s="134" t="s">
        <v>1056</v>
      </c>
      <c r="U219" s="135">
        <v>43621</v>
      </c>
      <c r="V219" s="136">
        <v>286632.14</v>
      </c>
      <c r="W219" s="137"/>
      <c r="X219" s="137"/>
      <c r="Y219" s="130" t="s">
        <v>25</v>
      </c>
    </row>
    <row r="220" spans="1:25" s="104" customFormat="1" hidden="1" x14ac:dyDescent="0.25">
      <c r="A220" s="138" t="s">
        <v>526</v>
      </c>
      <c r="B220" s="124">
        <v>140012369</v>
      </c>
      <c r="C220" s="125">
        <v>42370</v>
      </c>
      <c r="D220" s="126">
        <v>42647</v>
      </c>
      <c r="E220" s="126">
        <v>42692</v>
      </c>
      <c r="F220" s="127">
        <v>5210.49</v>
      </c>
      <c r="G220" s="128" t="s">
        <v>15</v>
      </c>
      <c r="H220" s="128" t="s">
        <v>16</v>
      </c>
      <c r="I220" s="127"/>
      <c r="J220" s="127">
        <v>5210.49</v>
      </c>
      <c r="K220" s="127">
        <v>0</v>
      </c>
      <c r="L220" s="129">
        <v>5210.49</v>
      </c>
      <c r="M220" s="130">
        <v>31763</v>
      </c>
      <c r="N220" s="128" t="s">
        <v>527</v>
      </c>
      <c r="O220" s="128">
        <v>128</v>
      </c>
      <c r="P220" s="128" t="s">
        <v>528</v>
      </c>
      <c r="Q220" s="131"/>
      <c r="R220" s="132">
        <v>43411</v>
      </c>
      <c r="S220" s="139" t="s">
        <v>1073</v>
      </c>
      <c r="T220" s="134" t="s">
        <v>1073</v>
      </c>
      <c r="U220" s="135">
        <v>43420</v>
      </c>
      <c r="V220" s="136">
        <v>5210.49</v>
      </c>
      <c r="W220" s="137"/>
      <c r="X220" s="137"/>
      <c r="Y220" s="130" t="s">
        <v>386</v>
      </c>
    </row>
    <row r="221" spans="1:25" s="104" customFormat="1" hidden="1" x14ac:dyDescent="0.25">
      <c r="A221" s="138" t="s">
        <v>526</v>
      </c>
      <c r="B221" s="124">
        <v>160005560</v>
      </c>
      <c r="C221" s="125">
        <v>42370</v>
      </c>
      <c r="D221" s="126">
        <v>42652</v>
      </c>
      <c r="E221" s="126">
        <v>42678</v>
      </c>
      <c r="F221" s="127">
        <v>3954.17</v>
      </c>
      <c r="G221" s="128" t="s">
        <v>15</v>
      </c>
      <c r="H221" s="128" t="s">
        <v>27</v>
      </c>
      <c r="I221" s="127"/>
      <c r="J221" s="127">
        <v>3954.17</v>
      </c>
      <c r="K221" s="127">
        <v>0</v>
      </c>
      <c r="L221" s="129">
        <v>3954.17</v>
      </c>
      <c r="M221" s="130">
        <v>31763</v>
      </c>
      <c r="N221" s="128" t="s">
        <v>527</v>
      </c>
      <c r="O221" s="128">
        <v>128</v>
      </c>
      <c r="P221" s="128" t="s">
        <v>528</v>
      </c>
      <c r="Q221" s="131"/>
      <c r="R221" s="132">
        <v>43411</v>
      </c>
      <c r="S221" s="139" t="s">
        <v>1073</v>
      </c>
      <c r="T221" s="134" t="s">
        <v>1073</v>
      </c>
      <c r="U221" s="135">
        <v>43420</v>
      </c>
      <c r="V221" s="136">
        <v>3954.17</v>
      </c>
      <c r="W221" s="137"/>
      <c r="X221" s="137"/>
      <c r="Y221" s="130" t="s">
        <v>386</v>
      </c>
    </row>
    <row r="222" spans="1:25" s="104" customFormat="1" ht="31.5" hidden="1" x14ac:dyDescent="0.25">
      <c r="A222" s="138" t="s">
        <v>170</v>
      </c>
      <c r="B222" s="124">
        <v>160006199</v>
      </c>
      <c r="C222" s="125">
        <v>42644</v>
      </c>
      <c r="D222" s="126">
        <v>42652</v>
      </c>
      <c r="E222" s="126">
        <v>42712</v>
      </c>
      <c r="F222" s="127">
        <v>42395.19</v>
      </c>
      <c r="G222" s="128" t="s">
        <v>15</v>
      </c>
      <c r="H222" s="128" t="s">
        <v>27</v>
      </c>
      <c r="I222" s="127"/>
      <c r="J222" s="127">
        <v>42395.19</v>
      </c>
      <c r="K222" s="127">
        <v>0</v>
      </c>
      <c r="L222" s="129">
        <v>42395.19</v>
      </c>
      <c r="M222" s="130">
        <v>27176657</v>
      </c>
      <c r="N222" s="128" t="s">
        <v>65</v>
      </c>
      <c r="O222" s="128" t="s">
        <v>66</v>
      </c>
      <c r="P222" s="128" t="s">
        <v>35</v>
      </c>
      <c r="Q222" s="131"/>
      <c r="R222" s="132">
        <v>43391</v>
      </c>
      <c r="S222" s="134" t="s">
        <v>987</v>
      </c>
      <c r="T222" s="134" t="s">
        <v>1057</v>
      </c>
      <c r="U222" s="135">
        <v>43434</v>
      </c>
      <c r="V222" s="136">
        <v>42395.19</v>
      </c>
      <c r="W222" s="137"/>
      <c r="X222" s="134" t="s">
        <v>1096</v>
      </c>
      <c r="Y222" s="130" t="s">
        <v>25</v>
      </c>
    </row>
    <row r="223" spans="1:25" s="104" customFormat="1" ht="47.25" hidden="1" x14ac:dyDescent="0.25">
      <c r="A223" s="123" t="s">
        <v>346</v>
      </c>
      <c r="B223" s="124">
        <v>140012588</v>
      </c>
      <c r="C223" s="125">
        <v>42614</v>
      </c>
      <c r="D223" s="126">
        <v>42666</v>
      </c>
      <c r="E223" s="126">
        <v>42697</v>
      </c>
      <c r="F223" s="127">
        <v>12952.14</v>
      </c>
      <c r="G223" s="128" t="s">
        <v>15</v>
      </c>
      <c r="H223" s="128" t="s">
        <v>16</v>
      </c>
      <c r="I223" s="127"/>
      <c r="J223" s="127">
        <v>12952.14</v>
      </c>
      <c r="K223" s="127">
        <v>0</v>
      </c>
      <c r="L223" s="129">
        <v>12952.14</v>
      </c>
      <c r="M223" s="130" t="s">
        <v>347</v>
      </c>
      <c r="N223" s="128"/>
      <c r="O223" s="128" t="s">
        <v>58</v>
      </c>
      <c r="P223" s="128"/>
      <c r="Q223" s="131" t="s">
        <v>348</v>
      </c>
      <c r="R223" s="132">
        <v>43392</v>
      </c>
      <c r="S223" s="133" t="s">
        <v>993</v>
      </c>
      <c r="T223" s="134"/>
      <c r="U223" s="135"/>
      <c r="V223" s="136"/>
      <c r="W223" s="137"/>
      <c r="X223" s="137"/>
      <c r="Y223" s="130" t="s">
        <v>60</v>
      </c>
    </row>
    <row r="224" spans="1:25" s="104" customFormat="1" ht="47.25" hidden="1" x14ac:dyDescent="0.25">
      <c r="A224" s="138" t="s">
        <v>563</v>
      </c>
      <c r="B224" s="124">
        <v>140012929</v>
      </c>
      <c r="C224" s="125">
        <v>42614</v>
      </c>
      <c r="D224" s="126">
        <v>42656</v>
      </c>
      <c r="E224" s="126">
        <v>42750</v>
      </c>
      <c r="F224" s="127">
        <v>4687.2</v>
      </c>
      <c r="G224" s="128" t="s">
        <v>15</v>
      </c>
      <c r="H224" s="128" t="s">
        <v>16</v>
      </c>
      <c r="I224" s="127"/>
      <c r="J224" s="127">
        <v>4687.2</v>
      </c>
      <c r="K224" s="127">
        <v>0</v>
      </c>
      <c r="L224" s="129">
        <v>4687.2</v>
      </c>
      <c r="M224" s="130" t="s">
        <v>564</v>
      </c>
      <c r="N224" s="128"/>
      <c r="O224" s="128" t="s">
        <v>565</v>
      </c>
      <c r="P224" s="128"/>
      <c r="Q224" s="131" t="s">
        <v>566</v>
      </c>
      <c r="R224" s="132">
        <v>43404</v>
      </c>
      <c r="S224" s="134" t="s">
        <v>1073</v>
      </c>
      <c r="T224" s="134"/>
      <c r="U224" s="135">
        <v>43406</v>
      </c>
      <c r="V224" s="136">
        <v>3549.67</v>
      </c>
      <c r="W224" s="137"/>
      <c r="X224" s="137"/>
      <c r="Y224" s="130" t="s">
        <v>25</v>
      </c>
    </row>
    <row r="225" spans="1:25" s="104" customFormat="1" ht="47.25" hidden="1" x14ac:dyDescent="0.25">
      <c r="A225" s="138" t="s">
        <v>563</v>
      </c>
      <c r="B225" s="124">
        <v>140012827</v>
      </c>
      <c r="C225" s="125">
        <v>42614</v>
      </c>
      <c r="D225" s="126">
        <v>42647</v>
      </c>
      <c r="E225" s="126">
        <v>42750</v>
      </c>
      <c r="F225" s="127">
        <v>1351.19</v>
      </c>
      <c r="G225" s="128" t="s">
        <v>15</v>
      </c>
      <c r="H225" s="128" t="s">
        <v>16</v>
      </c>
      <c r="I225" s="127"/>
      <c r="J225" s="127">
        <v>1351.19</v>
      </c>
      <c r="K225" s="127">
        <v>0</v>
      </c>
      <c r="L225" s="129">
        <v>1351.19</v>
      </c>
      <c r="M225" s="130" t="s">
        <v>564</v>
      </c>
      <c r="N225" s="128"/>
      <c r="O225" s="128" t="s">
        <v>565</v>
      </c>
      <c r="P225" s="128"/>
      <c r="Q225" s="131" t="s">
        <v>566</v>
      </c>
      <c r="R225" s="132">
        <v>43404</v>
      </c>
      <c r="S225" s="134" t="s">
        <v>1073</v>
      </c>
      <c r="T225" s="134"/>
      <c r="U225" s="135">
        <v>43406</v>
      </c>
      <c r="V225" s="136">
        <v>1351.19</v>
      </c>
      <c r="W225" s="137"/>
      <c r="X225" s="137"/>
      <c r="Y225" s="130" t="s">
        <v>25</v>
      </c>
    </row>
    <row r="226" spans="1:25" s="104" customFormat="1" ht="31.5" hidden="1" x14ac:dyDescent="0.25">
      <c r="A226" s="138" t="s">
        <v>517</v>
      </c>
      <c r="B226" s="124">
        <v>140012983</v>
      </c>
      <c r="C226" s="125">
        <v>42614</v>
      </c>
      <c r="D226" s="126">
        <v>42647</v>
      </c>
      <c r="E226" s="126">
        <v>42750</v>
      </c>
      <c r="F226" s="127">
        <v>5272.74</v>
      </c>
      <c r="G226" s="128" t="s">
        <v>15</v>
      </c>
      <c r="H226" s="128" t="s">
        <v>16</v>
      </c>
      <c r="I226" s="127"/>
      <c r="J226" s="127">
        <v>5272.74</v>
      </c>
      <c r="K226" s="127">
        <v>0</v>
      </c>
      <c r="L226" s="129">
        <v>5272.74</v>
      </c>
      <c r="M226" s="130" t="s">
        <v>518</v>
      </c>
      <c r="N226" s="128"/>
      <c r="O226" s="128" t="s">
        <v>519</v>
      </c>
      <c r="P226" s="128"/>
      <c r="Q226" s="131" t="s">
        <v>520</v>
      </c>
      <c r="R226" s="132"/>
      <c r="S226" s="139" t="s">
        <v>1073</v>
      </c>
      <c r="T226" s="134"/>
      <c r="U226" s="135">
        <v>43397</v>
      </c>
      <c r="V226" s="136">
        <v>5272.74</v>
      </c>
      <c r="W226" s="137"/>
      <c r="X226" s="137"/>
      <c r="Y226" s="130" t="s">
        <v>521</v>
      </c>
    </row>
    <row r="227" spans="1:25" s="104" customFormat="1" ht="31.5" hidden="1" x14ac:dyDescent="0.25">
      <c r="A227" s="138" t="s">
        <v>851</v>
      </c>
      <c r="B227" s="124">
        <v>140010209</v>
      </c>
      <c r="C227" s="125">
        <v>42583</v>
      </c>
      <c r="D227" s="126">
        <v>42613</v>
      </c>
      <c r="E227" s="126">
        <v>42675</v>
      </c>
      <c r="F227" s="127">
        <v>539.25</v>
      </c>
      <c r="G227" s="128" t="s">
        <v>15</v>
      </c>
      <c r="H227" s="128" t="s">
        <v>16</v>
      </c>
      <c r="I227" s="127"/>
      <c r="J227" s="127">
        <v>539.25</v>
      </c>
      <c r="K227" s="127">
        <v>0</v>
      </c>
      <c r="L227" s="129">
        <v>539.25</v>
      </c>
      <c r="M227" s="130" t="s">
        <v>852</v>
      </c>
      <c r="N227" s="128"/>
      <c r="O227" s="128" t="s">
        <v>853</v>
      </c>
      <c r="P227" s="128"/>
      <c r="Q227" s="131" t="s">
        <v>854</v>
      </c>
      <c r="R227" s="144" t="s">
        <v>1086</v>
      </c>
      <c r="S227" s="134" t="s">
        <v>987</v>
      </c>
      <c r="T227" s="134" t="s">
        <v>1061</v>
      </c>
      <c r="U227" s="135">
        <v>43437</v>
      </c>
      <c r="V227" s="136">
        <v>539.25</v>
      </c>
      <c r="W227" s="137"/>
      <c r="X227" s="134" t="s">
        <v>1096</v>
      </c>
      <c r="Y227" s="130" t="s">
        <v>855</v>
      </c>
    </row>
    <row r="228" spans="1:25" s="104" customFormat="1" ht="47.25" x14ac:dyDescent="0.25">
      <c r="A228" s="123" t="s">
        <v>839</v>
      </c>
      <c r="B228" s="124">
        <v>140011678</v>
      </c>
      <c r="C228" s="125">
        <v>42524</v>
      </c>
      <c r="D228" s="126">
        <v>42647</v>
      </c>
      <c r="E228" s="126">
        <v>42683</v>
      </c>
      <c r="F228" s="127">
        <v>904.9</v>
      </c>
      <c r="G228" s="128" t="s">
        <v>15</v>
      </c>
      <c r="H228" s="128" t="s">
        <v>16</v>
      </c>
      <c r="I228" s="127">
        <v>290</v>
      </c>
      <c r="J228" s="127">
        <v>614.9</v>
      </c>
      <c r="K228" s="127">
        <v>0</v>
      </c>
      <c r="L228" s="129">
        <v>614.9</v>
      </c>
      <c r="M228" s="130">
        <v>24954</v>
      </c>
      <c r="N228" s="128"/>
      <c r="O228" s="128" t="s">
        <v>840</v>
      </c>
      <c r="P228" s="128"/>
      <c r="Q228" s="131" t="s">
        <v>841</v>
      </c>
      <c r="R228" s="132"/>
      <c r="S228" s="142" t="s">
        <v>1138</v>
      </c>
      <c r="T228" s="134"/>
      <c r="U228" s="135"/>
      <c r="V228" s="136"/>
      <c r="W228" s="137"/>
      <c r="X228" s="137"/>
      <c r="Y228" s="130" t="s">
        <v>842</v>
      </c>
    </row>
    <row r="229" spans="1:25" s="104" customFormat="1" ht="47.25" x14ac:dyDescent="0.25">
      <c r="A229" s="123" t="s">
        <v>839</v>
      </c>
      <c r="B229" s="124">
        <v>140013275</v>
      </c>
      <c r="C229" s="125">
        <v>42614</v>
      </c>
      <c r="D229" s="126">
        <v>42643</v>
      </c>
      <c r="E229" s="126">
        <v>42733</v>
      </c>
      <c r="F229" s="127">
        <v>537.26</v>
      </c>
      <c r="G229" s="128" t="s">
        <v>15</v>
      </c>
      <c r="H229" s="128" t="s">
        <v>16</v>
      </c>
      <c r="I229" s="127"/>
      <c r="J229" s="127">
        <v>537.26</v>
      </c>
      <c r="K229" s="127">
        <v>0</v>
      </c>
      <c r="L229" s="129">
        <v>537.26</v>
      </c>
      <c r="M229" s="130">
        <v>24954</v>
      </c>
      <c r="N229" s="128"/>
      <c r="O229" s="128" t="s">
        <v>840</v>
      </c>
      <c r="P229" s="128"/>
      <c r="Q229" s="131" t="s">
        <v>841</v>
      </c>
      <c r="R229" s="132"/>
      <c r="S229" s="142" t="s">
        <v>1138</v>
      </c>
      <c r="T229" s="134"/>
      <c r="U229" s="135"/>
      <c r="V229" s="136"/>
      <c r="W229" s="137"/>
      <c r="X229" s="137"/>
      <c r="Y229" s="130" t="s">
        <v>842</v>
      </c>
    </row>
    <row r="230" spans="1:25" s="104" customFormat="1" ht="47.25" hidden="1" x14ac:dyDescent="0.25">
      <c r="A230" s="138" t="s">
        <v>961</v>
      </c>
      <c r="B230" s="124">
        <v>140011904</v>
      </c>
      <c r="C230" s="125">
        <v>42614</v>
      </c>
      <c r="D230" s="126">
        <v>42647</v>
      </c>
      <c r="E230" s="126">
        <v>42684</v>
      </c>
      <c r="F230" s="127">
        <v>87.06</v>
      </c>
      <c r="G230" s="128" t="s">
        <v>15</v>
      </c>
      <c r="H230" s="128" t="s">
        <v>16</v>
      </c>
      <c r="I230" s="127"/>
      <c r="J230" s="127">
        <v>87.06</v>
      </c>
      <c r="K230" s="127">
        <v>0</v>
      </c>
      <c r="L230" s="129">
        <v>87.06</v>
      </c>
      <c r="M230" s="130" t="s">
        <v>962</v>
      </c>
      <c r="N230" s="128"/>
      <c r="O230" s="128" t="s">
        <v>963</v>
      </c>
      <c r="P230" s="128"/>
      <c r="Q230" s="131" t="s">
        <v>964</v>
      </c>
      <c r="R230" s="132"/>
      <c r="S230" s="139" t="s">
        <v>1073</v>
      </c>
      <c r="T230" s="134"/>
      <c r="U230" s="135">
        <v>43391</v>
      </c>
      <c r="V230" s="136">
        <v>87.06</v>
      </c>
      <c r="W230" s="137"/>
      <c r="X230" s="137"/>
      <c r="Y230" s="130" t="s">
        <v>965</v>
      </c>
    </row>
    <row r="231" spans="1:25" s="104" customFormat="1" ht="47.25" hidden="1" x14ac:dyDescent="0.25">
      <c r="A231" s="123" t="s">
        <v>399</v>
      </c>
      <c r="B231" s="124">
        <v>140010709</v>
      </c>
      <c r="C231" s="125">
        <v>42552</v>
      </c>
      <c r="D231" s="126">
        <v>42643</v>
      </c>
      <c r="E231" s="126">
        <v>42662</v>
      </c>
      <c r="F231" s="127">
        <v>9352.5499999999993</v>
      </c>
      <c r="G231" s="128" t="s">
        <v>15</v>
      </c>
      <c r="H231" s="128" t="s">
        <v>16</v>
      </c>
      <c r="I231" s="127"/>
      <c r="J231" s="127">
        <v>9352.5499999999993</v>
      </c>
      <c r="K231" s="127">
        <v>0</v>
      </c>
      <c r="L231" s="129">
        <v>9352.5499999999993</v>
      </c>
      <c r="M231" s="130">
        <v>29261481</v>
      </c>
      <c r="N231" s="128" t="s">
        <v>400</v>
      </c>
      <c r="O231" s="128">
        <v>31</v>
      </c>
      <c r="P231" s="128" t="s">
        <v>401</v>
      </c>
      <c r="Q231" s="131"/>
      <c r="R231" s="132">
        <v>43396</v>
      </c>
      <c r="S231" s="134" t="s">
        <v>1065</v>
      </c>
      <c r="T231" s="134" t="s">
        <v>1149</v>
      </c>
      <c r="U231" s="135">
        <v>43557</v>
      </c>
      <c r="V231" s="136">
        <v>9352.5499999999993</v>
      </c>
      <c r="W231" s="137"/>
      <c r="X231" s="137"/>
      <c r="Y231" s="130" t="s">
        <v>402</v>
      </c>
    </row>
    <row r="232" spans="1:25" s="104" customFormat="1" ht="31.5" hidden="1" x14ac:dyDescent="0.25">
      <c r="A232" s="123" t="s">
        <v>399</v>
      </c>
      <c r="B232" s="124">
        <v>140013043</v>
      </c>
      <c r="C232" s="125">
        <v>42644</v>
      </c>
      <c r="D232" s="126">
        <v>42656</v>
      </c>
      <c r="E232" s="126">
        <v>42710</v>
      </c>
      <c r="F232" s="127">
        <v>4232.3500000000004</v>
      </c>
      <c r="G232" s="128" t="s">
        <v>15</v>
      </c>
      <c r="H232" s="128" t="s">
        <v>16</v>
      </c>
      <c r="I232" s="127"/>
      <c r="J232" s="127">
        <v>4232.3500000000004</v>
      </c>
      <c r="K232" s="127">
        <v>0</v>
      </c>
      <c r="L232" s="129">
        <v>4232.3500000000004</v>
      </c>
      <c r="M232" s="130">
        <v>29261481</v>
      </c>
      <c r="N232" s="128" t="s">
        <v>400</v>
      </c>
      <c r="O232" s="128">
        <v>31</v>
      </c>
      <c r="P232" s="128" t="s">
        <v>401</v>
      </c>
      <c r="Q232" s="131"/>
      <c r="R232" s="132">
        <v>43396</v>
      </c>
      <c r="S232" s="134" t="s">
        <v>1065</v>
      </c>
      <c r="T232" s="134" t="s">
        <v>1064</v>
      </c>
      <c r="U232" s="135"/>
      <c r="V232" s="136">
        <v>4232.3500000000004</v>
      </c>
      <c r="W232" s="137"/>
      <c r="X232" s="137"/>
      <c r="Y232" s="130" t="s">
        <v>402</v>
      </c>
    </row>
    <row r="233" spans="1:25" s="104" customFormat="1" ht="31.5" hidden="1" x14ac:dyDescent="0.25">
      <c r="A233" s="123" t="s">
        <v>868</v>
      </c>
      <c r="B233" s="124">
        <v>140012445</v>
      </c>
      <c r="C233" s="125">
        <v>42583</v>
      </c>
      <c r="D233" s="126">
        <v>42647</v>
      </c>
      <c r="E233" s="126">
        <v>42693</v>
      </c>
      <c r="F233" s="127">
        <v>497.98</v>
      </c>
      <c r="G233" s="128" t="s">
        <v>15</v>
      </c>
      <c r="H233" s="128" t="s">
        <v>16</v>
      </c>
      <c r="I233" s="127"/>
      <c r="J233" s="127">
        <v>497.98</v>
      </c>
      <c r="K233" s="127">
        <v>0</v>
      </c>
      <c r="L233" s="129">
        <v>497.98</v>
      </c>
      <c r="M233" s="130" t="s">
        <v>869</v>
      </c>
      <c r="N233" s="128" t="s">
        <v>868</v>
      </c>
      <c r="O233" s="128"/>
      <c r="P233" s="128" t="s">
        <v>870</v>
      </c>
      <c r="Q233" s="131" t="s">
        <v>871</v>
      </c>
      <c r="R233" s="132">
        <v>43396</v>
      </c>
      <c r="S233" s="134" t="s">
        <v>1155</v>
      </c>
      <c r="T233" s="134" t="s">
        <v>1057</v>
      </c>
      <c r="U233" s="135">
        <v>43578</v>
      </c>
      <c r="V233" s="136">
        <v>497.98</v>
      </c>
      <c r="W233" s="137"/>
      <c r="X233" s="134" t="s">
        <v>1096</v>
      </c>
      <c r="Y233" s="130" t="s">
        <v>872</v>
      </c>
    </row>
    <row r="234" spans="1:25" s="104" customFormat="1" ht="31.5" hidden="1" x14ac:dyDescent="0.25">
      <c r="A234" s="138" t="s">
        <v>266</v>
      </c>
      <c r="B234" s="124">
        <v>160006198</v>
      </c>
      <c r="C234" s="125">
        <v>42614</v>
      </c>
      <c r="D234" s="126">
        <v>42652</v>
      </c>
      <c r="E234" s="126">
        <v>42697</v>
      </c>
      <c r="F234" s="127">
        <v>20162.5</v>
      </c>
      <c r="G234" s="128" t="s">
        <v>15</v>
      </c>
      <c r="H234" s="128" t="s">
        <v>27</v>
      </c>
      <c r="I234" s="127"/>
      <c r="J234" s="127">
        <v>20162.5</v>
      </c>
      <c r="K234" s="127">
        <v>0</v>
      </c>
      <c r="L234" s="129">
        <v>20162.5</v>
      </c>
      <c r="M234" s="130">
        <v>25250582</v>
      </c>
      <c r="N234" s="128" t="s">
        <v>267</v>
      </c>
      <c r="O234" s="128">
        <v>127</v>
      </c>
      <c r="P234" s="128" t="s">
        <v>268</v>
      </c>
      <c r="Q234" s="131"/>
      <c r="R234" s="132">
        <v>43392</v>
      </c>
      <c r="S234" s="134" t="s">
        <v>987</v>
      </c>
      <c r="T234" s="134" t="s">
        <v>1057</v>
      </c>
      <c r="U234" s="135">
        <v>43432</v>
      </c>
      <c r="V234" s="136">
        <v>20162.5</v>
      </c>
      <c r="W234" s="137"/>
      <c r="X234" s="134" t="s">
        <v>1096</v>
      </c>
      <c r="Y234" s="130" t="s">
        <v>269</v>
      </c>
    </row>
    <row r="235" spans="1:25" s="104" customFormat="1" ht="47.25" hidden="1" x14ac:dyDescent="0.25">
      <c r="A235" s="138" t="s">
        <v>696</v>
      </c>
      <c r="B235" s="124">
        <v>140012889</v>
      </c>
      <c r="C235" s="125">
        <v>42614</v>
      </c>
      <c r="D235" s="126">
        <v>42647</v>
      </c>
      <c r="E235" s="126">
        <v>42750</v>
      </c>
      <c r="F235" s="127">
        <v>1625.45</v>
      </c>
      <c r="G235" s="128" t="s">
        <v>15</v>
      </c>
      <c r="H235" s="128" t="s">
        <v>16</v>
      </c>
      <c r="I235" s="127"/>
      <c r="J235" s="127">
        <v>1625.45</v>
      </c>
      <c r="K235" s="127">
        <v>0</v>
      </c>
      <c r="L235" s="129">
        <v>1625.45</v>
      </c>
      <c r="M235" s="130" t="s">
        <v>697</v>
      </c>
      <c r="N235" s="128"/>
      <c r="O235" s="128" t="s">
        <v>698</v>
      </c>
      <c r="P235" s="128"/>
      <c r="Q235" s="131" t="s">
        <v>699</v>
      </c>
      <c r="R235" s="132"/>
      <c r="S235" s="139" t="s">
        <v>1073</v>
      </c>
      <c r="T235" s="134"/>
      <c r="U235" s="135">
        <v>43397</v>
      </c>
      <c r="V235" s="136">
        <v>1625.45</v>
      </c>
      <c r="W235" s="137"/>
      <c r="X235" s="137"/>
      <c r="Y235" s="130" t="s">
        <v>700</v>
      </c>
    </row>
    <row r="236" spans="1:25" s="104" customFormat="1" x14ac:dyDescent="0.25">
      <c r="A236" s="123" t="s">
        <v>372</v>
      </c>
      <c r="B236" s="124">
        <v>160006300</v>
      </c>
      <c r="C236" s="125">
        <v>42370</v>
      </c>
      <c r="D236" s="126">
        <v>42509</v>
      </c>
      <c r="E236" s="126">
        <v>42698</v>
      </c>
      <c r="F236" s="127">
        <v>10587.67</v>
      </c>
      <c r="G236" s="128" t="s">
        <v>15</v>
      </c>
      <c r="H236" s="128" t="s">
        <v>27</v>
      </c>
      <c r="I236" s="127"/>
      <c r="J236" s="127">
        <v>10587.67</v>
      </c>
      <c r="K236" s="127">
        <v>0</v>
      </c>
      <c r="L236" s="129">
        <v>10587.67</v>
      </c>
      <c r="M236" s="130">
        <v>61646504</v>
      </c>
      <c r="N236" s="128" t="s">
        <v>373</v>
      </c>
      <c r="O236" s="128">
        <v>1384</v>
      </c>
      <c r="P236" s="128" t="s">
        <v>374</v>
      </c>
      <c r="Q236" s="131"/>
      <c r="R236" s="132"/>
      <c r="S236" s="142" t="s">
        <v>1115</v>
      </c>
      <c r="T236" s="134"/>
      <c r="U236" s="135"/>
      <c r="V236" s="136"/>
      <c r="W236" s="137"/>
      <c r="X236" s="137"/>
      <c r="Y236" s="130" t="s">
        <v>375</v>
      </c>
    </row>
    <row r="237" spans="1:25" s="104" customFormat="1" hidden="1" x14ac:dyDescent="0.25">
      <c r="A237" s="123" t="s">
        <v>580</v>
      </c>
      <c r="B237" s="124">
        <v>140012185</v>
      </c>
      <c r="C237" s="125">
        <v>42614</v>
      </c>
      <c r="D237" s="126">
        <v>42656</v>
      </c>
      <c r="E237" s="126">
        <v>42689</v>
      </c>
      <c r="F237" s="127">
        <v>3715.89</v>
      </c>
      <c r="G237" s="128" t="s">
        <v>15</v>
      </c>
      <c r="H237" s="128" t="s">
        <v>16</v>
      </c>
      <c r="I237" s="127"/>
      <c r="J237" s="127">
        <v>3715.89</v>
      </c>
      <c r="K237" s="127">
        <v>0</v>
      </c>
      <c r="L237" s="129">
        <v>3715.89</v>
      </c>
      <c r="M237" s="130">
        <v>22699</v>
      </c>
      <c r="N237" s="128" t="s">
        <v>581</v>
      </c>
      <c r="O237" s="128">
        <v>174</v>
      </c>
      <c r="P237" s="128" t="s">
        <v>582</v>
      </c>
      <c r="Q237" s="131"/>
      <c r="R237" s="132"/>
      <c r="S237" s="133" t="s">
        <v>1117</v>
      </c>
      <c r="T237" s="134"/>
      <c r="U237" s="135">
        <v>43523</v>
      </c>
      <c r="V237" s="136">
        <v>3715.89</v>
      </c>
      <c r="W237" s="137"/>
      <c r="X237" s="137"/>
      <c r="Y237" s="130" t="s">
        <v>583</v>
      </c>
    </row>
    <row r="238" spans="1:25" s="104" customFormat="1" ht="47.25" hidden="1" x14ac:dyDescent="0.25">
      <c r="A238" s="138" t="s">
        <v>497</v>
      </c>
      <c r="B238" s="124">
        <v>140013247</v>
      </c>
      <c r="C238" s="125">
        <v>42370</v>
      </c>
      <c r="D238" s="126">
        <v>42656</v>
      </c>
      <c r="E238" s="126">
        <v>42726</v>
      </c>
      <c r="F238" s="127">
        <v>5812.31</v>
      </c>
      <c r="G238" s="128" t="s">
        <v>15</v>
      </c>
      <c r="H238" s="128" t="s">
        <v>16</v>
      </c>
      <c r="I238" s="127"/>
      <c r="J238" s="127">
        <v>5812.31</v>
      </c>
      <c r="K238" s="127">
        <v>0</v>
      </c>
      <c r="L238" s="129">
        <v>5812.31</v>
      </c>
      <c r="M238" s="130">
        <v>21772</v>
      </c>
      <c r="N238" s="128" t="s">
        <v>498</v>
      </c>
      <c r="O238" s="128" t="s">
        <v>499</v>
      </c>
      <c r="P238" s="128" t="s">
        <v>295</v>
      </c>
      <c r="Q238" s="131" t="s">
        <v>500</v>
      </c>
      <c r="R238" s="132">
        <v>43398</v>
      </c>
      <c r="S238" s="134" t="s">
        <v>1103</v>
      </c>
      <c r="T238" s="134"/>
      <c r="U238" s="135">
        <v>43439</v>
      </c>
      <c r="V238" s="136">
        <v>5812.31</v>
      </c>
      <c r="W238" s="137"/>
      <c r="X238" s="134" t="s">
        <v>1100</v>
      </c>
      <c r="Y238" s="130" t="s">
        <v>297</v>
      </c>
    </row>
    <row r="239" spans="1:25" s="104" customFormat="1" hidden="1" x14ac:dyDescent="0.25">
      <c r="A239" s="138" t="s">
        <v>794</v>
      </c>
      <c r="B239" s="124">
        <v>140011569</v>
      </c>
      <c r="C239" s="125">
        <v>42370</v>
      </c>
      <c r="D239" s="126">
        <v>42647</v>
      </c>
      <c r="E239" s="126">
        <v>42683</v>
      </c>
      <c r="F239" s="127">
        <v>840.73</v>
      </c>
      <c r="G239" s="128" t="s">
        <v>15</v>
      </c>
      <c r="H239" s="128" t="s">
        <v>16</v>
      </c>
      <c r="I239" s="127"/>
      <c r="J239" s="127">
        <v>840.73</v>
      </c>
      <c r="K239" s="127">
        <v>0</v>
      </c>
      <c r="L239" s="129">
        <v>840.73</v>
      </c>
      <c r="M239" s="130">
        <v>18883</v>
      </c>
      <c r="N239" s="128"/>
      <c r="O239" s="128" t="s">
        <v>795</v>
      </c>
      <c r="P239" s="128"/>
      <c r="Q239" s="131" t="s">
        <v>796</v>
      </c>
      <c r="R239" s="132"/>
      <c r="S239" s="139" t="s">
        <v>1073</v>
      </c>
      <c r="T239" s="134"/>
      <c r="U239" s="135">
        <v>43395</v>
      </c>
      <c r="V239" s="136">
        <v>840.73</v>
      </c>
      <c r="W239" s="137"/>
      <c r="X239" s="137"/>
      <c r="Y239" s="130" t="s">
        <v>797</v>
      </c>
    </row>
    <row r="240" spans="1:25" s="104" customFormat="1" hidden="1" x14ac:dyDescent="0.25">
      <c r="A240" s="123" t="s">
        <v>99</v>
      </c>
      <c r="B240" s="124">
        <v>140013046</v>
      </c>
      <c r="C240" s="125">
        <v>42552</v>
      </c>
      <c r="D240" s="126">
        <v>42647</v>
      </c>
      <c r="E240" s="126">
        <v>42710</v>
      </c>
      <c r="F240" s="127">
        <v>92277.91</v>
      </c>
      <c r="G240" s="128" t="s">
        <v>15</v>
      </c>
      <c r="H240" s="128" t="s">
        <v>16</v>
      </c>
      <c r="I240" s="127"/>
      <c r="J240" s="127">
        <v>92277.91</v>
      </c>
      <c r="K240" s="127">
        <v>0</v>
      </c>
      <c r="L240" s="129">
        <v>92277.91</v>
      </c>
      <c r="M240" s="130">
        <v>24763322</v>
      </c>
      <c r="N240" s="128" t="s">
        <v>100</v>
      </c>
      <c r="O240" s="128" t="s">
        <v>101</v>
      </c>
      <c r="P240" s="128" t="s">
        <v>35</v>
      </c>
      <c r="Q240" s="131"/>
      <c r="R240" s="132"/>
      <c r="S240" s="142" t="s">
        <v>996</v>
      </c>
      <c r="T240" s="134"/>
      <c r="U240" s="135">
        <v>43684</v>
      </c>
      <c r="V240" s="136">
        <v>92277.91</v>
      </c>
      <c r="W240" s="137"/>
      <c r="X240" s="137"/>
      <c r="Y240" s="130" t="s">
        <v>25</v>
      </c>
    </row>
    <row r="241" spans="1:25" s="104" customFormat="1" hidden="1" x14ac:dyDescent="0.25">
      <c r="A241" s="123" t="s">
        <v>99</v>
      </c>
      <c r="B241" s="124">
        <v>140012688</v>
      </c>
      <c r="C241" s="125">
        <v>42614</v>
      </c>
      <c r="D241" s="126">
        <v>42643</v>
      </c>
      <c r="E241" s="126">
        <v>42700</v>
      </c>
      <c r="F241" s="127">
        <v>83655.75</v>
      </c>
      <c r="G241" s="128" t="s">
        <v>15</v>
      </c>
      <c r="H241" s="128" t="s">
        <v>16</v>
      </c>
      <c r="I241" s="127"/>
      <c r="J241" s="127">
        <v>83655.75</v>
      </c>
      <c r="K241" s="127">
        <v>0</v>
      </c>
      <c r="L241" s="129">
        <v>83655.75</v>
      </c>
      <c r="M241" s="130">
        <v>24763322</v>
      </c>
      <c r="N241" s="128" t="s">
        <v>100</v>
      </c>
      <c r="O241" s="128" t="s">
        <v>101</v>
      </c>
      <c r="P241" s="128" t="s">
        <v>35</v>
      </c>
      <c r="Q241" s="131"/>
      <c r="R241" s="132"/>
      <c r="S241" s="142" t="s">
        <v>996</v>
      </c>
      <c r="T241" s="134"/>
      <c r="U241" s="135">
        <v>43684</v>
      </c>
      <c r="V241" s="136">
        <v>83655.75</v>
      </c>
      <c r="W241" s="137"/>
      <c r="X241" s="137"/>
      <c r="Y241" s="130" t="s">
        <v>25</v>
      </c>
    </row>
    <row r="242" spans="1:25" s="104" customFormat="1" hidden="1" x14ac:dyDescent="0.25">
      <c r="A242" s="123" t="s">
        <v>99</v>
      </c>
      <c r="B242" s="124">
        <v>160006341</v>
      </c>
      <c r="C242" s="125">
        <v>42370</v>
      </c>
      <c r="D242" s="126">
        <v>42652</v>
      </c>
      <c r="E242" s="126">
        <v>42698</v>
      </c>
      <c r="F242" s="127">
        <v>275112.71000000002</v>
      </c>
      <c r="G242" s="128" t="s">
        <v>15</v>
      </c>
      <c r="H242" s="128" t="s">
        <v>27</v>
      </c>
      <c r="I242" s="127">
        <v>223743.44</v>
      </c>
      <c r="J242" s="127">
        <v>51369.270000000019</v>
      </c>
      <c r="K242" s="127">
        <v>0</v>
      </c>
      <c r="L242" s="129">
        <v>51369.270000000019</v>
      </c>
      <c r="M242" s="130">
        <v>24763322</v>
      </c>
      <c r="N242" s="128" t="s">
        <v>100</v>
      </c>
      <c r="O242" s="128" t="s">
        <v>101</v>
      </c>
      <c r="P242" s="128" t="s">
        <v>35</v>
      </c>
      <c r="Q242" s="131"/>
      <c r="R242" s="132"/>
      <c r="S242" s="142" t="s">
        <v>996</v>
      </c>
      <c r="T242" s="134"/>
      <c r="U242" s="135">
        <v>43684</v>
      </c>
      <c r="V242" s="136">
        <v>51369.27</v>
      </c>
      <c r="W242" s="137"/>
      <c r="X242" s="137"/>
      <c r="Y242" s="130" t="s">
        <v>25</v>
      </c>
    </row>
    <row r="243" spans="1:25" s="104" customFormat="1" hidden="1" x14ac:dyDescent="0.25">
      <c r="A243" s="123" t="s">
        <v>99</v>
      </c>
      <c r="B243" s="124">
        <v>140010582</v>
      </c>
      <c r="C243" s="125">
        <v>42583</v>
      </c>
      <c r="D243" s="126">
        <v>42613</v>
      </c>
      <c r="E243" s="126">
        <v>42635</v>
      </c>
      <c r="F243" s="127">
        <v>41316.22</v>
      </c>
      <c r="G243" s="128" t="s">
        <v>15</v>
      </c>
      <c r="H243" s="128" t="s">
        <v>16</v>
      </c>
      <c r="I243" s="127"/>
      <c r="J243" s="127">
        <v>41316.22</v>
      </c>
      <c r="K243" s="127">
        <v>0</v>
      </c>
      <c r="L243" s="129">
        <v>41316.22</v>
      </c>
      <c r="M243" s="130">
        <v>24763322</v>
      </c>
      <c r="N243" s="128" t="s">
        <v>100</v>
      </c>
      <c r="O243" s="128" t="s">
        <v>101</v>
      </c>
      <c r="P243" s="128" t="s">
        <v>35</v>
      </c>
      <c r="Q243" s="131"/>
      <c r="R243" s="132"/>
      <c r="S243" s="142" t="s">
        <v>996</v>
      </c>
      <c r="T243" s="134"/>
      <c r="U243" s="135">
        <v>43684</v>
      </c>
      <c r="V243" s="136">
        <v>41316.22</v>
      </c>
      <c r="W243" s="137"/>
      <c r="X243" s="137"/>
      <c r="Y243" s="130" t="s">
        <v>25</v>
      </c>
    </row>
    <row r="244" spans="1:25" s="104" customFormat="1" hidden="1" x14ac:dyDescent="0.25">
      <c r="A244" s="123" t="s">
        <v>99</v>
      </c>
      <c r="B244" s="124">
        <v>140012791</v>
      </c>
      <c r="C244" s="125">
        <v>42644</v>
      </c>
      <c r="D244" s="126">
        <v>42647</v>
      </c>
      <c r="E244" s="126">
        <v>42704</v>
      </c>
      <c r="F244" s="127">
        <v>9881.7800000000007</v>
      </c>
      <c r="G244" s="128" t="s">
        <v>15</v>
      </c>
      <c r="H244" s="128" t="s">
        <v>16</v>
      </c>
      <c r="I244" s="127"/>
      <c r="J244" s="127">
        <v>9881.7800000000007</v>
      </c>
      <c r="K244" s="127">
        <v>0</v>
      </c>
      <c r="L244" s="129">
        <v>9881.7800000000007</v>
      </c>
      <c r="M244" s="130">
        <v>24763322</v>
      </c>
      <c r="N244" s="128" t="s">
        <v>100</v>
      </c>
      <c r="O244" s="128" t="s">
        <v>101</v>
      </c>
      <c r="P244" s="128" t="s">
        <v>35</v>
      </c>
      <c r="Q244" s="131"/>
      <c r="R244" s="132"/>
      <c r="S244" s="142" t="s">
        <v>996</v>
      </c>
      <c r="T244" s="134"/>
      <c r="U244" s="135">
        <v>43684</v>
      </c>
      <c r="V244" s="136">
        <v>9881.7800000000007</v>
      </c>
      <c r="W244" s="137"/>
      <c r="X244" s="137"/>
      <c r="Y244" s="130" t="s">
        <v>25</v>
      </c>
    </row>
    <row r="245" spans="1:25" s="104" customFormat="1" hidden="1" x14ac:dyDescent="0.25">
      <c r="A245" s="123" t="s">
        <v>99</v>
      </c>
      <c r="B245" s="124">
        <v>140013272</v>
      </c>
      <c r="C245" s="125">
        <v>42461</v>
      </c>
      <c r="D245" s="126">
        <v>42647</v>
      </c>
      <c r="E245" s="126">
        <v>42731</v>
      </c>
      <c r="F245" s="127">
        <v>303.79000000000002</v>
      </c>
      <c r="G245" s="128" t="s">
        <v>15</v>
      </c>
      <c r="H245" s="128" t="s">
        <v>16</v>
      </c>
      <c r="I245" s="127"/>
      <c r="J245" s="127">
        <v>303.79000000000002</v>
      </c>
      <c r="K245" s="127">
        <v>0</v>
      </c>
      <c r="L245" s="129">
        <v>303.79000000000002</v>
      </c>
      <c r="M245" s="130">
        <v>24763322</v>
      </c>
      <c r="N245" s="128" t="s">
        <v>100</v>
      </c>
      <c r="O245" s="128" t="s">
        <v>101</v>
      </c>
      <c r="P245" s="128" t="s">
        <v>35</v>
      </c>
      <c r="Q245" s="131"/>
      <c r="R245" s="132"/>
      <c r="S245" s="142" t="s">
        <v>996</v>
      </c>
      <c r="T245" s="134"/>
      <c r="U245" s="135">
        <v>43684</v>
      </c>
      <c r="V245" s="136">
        <v>303.79000000000002</v>
      </c>
      <c r="W245" s="137"/>
      <c r="X245" s="137"/>
      <c r="Y245" s="130" t="s">
        <v>25</v>
      </c>
    </row>
    <row r="246" spans="1:25" s="104" customFormat="1" ht="31.5" hidden="1" x14ac:dyDescent="0.25">
      <c r="A246" s="123" t="s">
        <v>279</v>
      </c>
      <c r="B246" s="124">
        <v>140012562</v>
      </c>
      <c r="C246" s="125">
        <v>42644</v>
      </c>
      <c r="D246" s="126">
        <v>42656</v>
      </c>
      <c r="E246" s="126">
        <v>42708</v>
      </c>
      <c r="F246" s="127">
        <v>18858.23</v>
      </c>
      <c r="G246" s="128" t="s">
        <v>15</v>
      </c>
      <c r="H246" s="128" t="s">
        <v>16</v>
      </c>
      <c r="I246" s="127"/>
      <c r="J246" s="127">
        <v>18858.23</v>
      </c>
      <c r="K246" s="127">
        <v>0</v>
      </c>
      <c r="L246" s="129">
        <v>18858.23</v>
      </c>
      <c r="M246" s="130">
        <v>28162684</v>
      </c>
      <c r="N246" s="128" t="s">
        <v>65</v>
      </c>
      <c r="O246" s="128" t="s">
        <v>66</v>
      </c>
      <c r="P246" s="128" t="s">
        <v>35</v>
      </c>
      <c r="Q246" s="131"/>
      <c r="R246" s="132">
        <v>43434</v>
      </c>
      <c r="S246" s="134" t="s">
        <v>1062</v>
      </c>
      <c r="T246" s="134"/>
      <c r="U246" s="135"/>
      <c r="V246" s="136"/>
      <c r="W246" s="137" t="s">
        <v>1063</v>
      </c>
      <c r="X246" s="137"/>
      <c r="Y246" s="130" t="s">
        <v>25</v>
      </c>
    </row>
    <row r="247" spans="1:25" s="104" customFormat="1" ht="31.5" hidden="1" x14ac:dyDescent="0.25">
      <c r="A247" s="123" t="s">
        <v>279</v>
      </c>
      <c r="B247" s="124">
        <v>140010828</v>
      </c>
      <c r="C247" s="125">
        <v>42614</v>
      </c>
      <c r="D247" s="126">
        <v>42643</v>
      </c>
      <c r="E247" s="126">
        <v>42678</v>
      </c>
      <c r="F247" s="127">
        <v>9083.7800000000007</v>
      </c>
      <c r="G247" s="128" t="s">
        <v>15</v>
      </c>
      <c r="H247" s="128" t="s">
        <v>16</v>
      </c>
      <c r="I247" s="127"/>
      <c r="J247" s="127">
        <v>9083.7800000000007</v>
      </c>
      <c r="K247" s="127">
        <v>0</v>
      </c>
      <c r="L247" s="129">
        <v>9083.7800000000007</v>
      </c>
      <c r="M247" s="130">
        <v>28162684</v>
      </c>
      <c r="N247" s="128" t="s">
        <v>65</v>
      </c>
      <c r="O247" s="128" t="s">
        <v>66</v>
      </c>
      <c r="P247" s="128" t="s">
        <v>35</v>
      </c>
      <c r="Q247" s="131"/>
      <c r="R247" s="132">
        <v>43434</v>
      </c>
      <c r="S247" s="134" t="s">
        <v>1062</v>
      </c>
      <c r="T247" s="134"/>
      <c r="U247" s="135"/>
      <c r="V247" s="136"/>
      <c r="W247" s="137" t="s">
        <v>1023</v>
      </c>
      <c r="X247" s="137"/>
      <c r="Y247" s="130" t="s">
        <v>25</v>
      </c>
    </row>
    <row r="248" spans="1:25" s="104" customFormat="1" ht="31.5" hidden="1" x14ac:dyDescent="0.25">
      <c r="A248" s="123" t="s">
        <v>279</v>
      </c>
      <c r="B248" s="124">
        <v>160005305</v>
      </c>
      <c r="C248" s="125">
        <v>42614</v>
      </c>
      <c r="D248" s="126">
        <v>42643</v>
      </c>
      <c r="E248" s="126">
        <v>42679</v>
      </c>
      <c r="F248" s="127">
        <v>4722.63</v>
      </c>
      <c r="G248" s="128" t="s">
        <v>15</v>
      </c>
      <c r="H248" s="128" t="s">
        <v>27</v>
      </c>
      <c r="I248" s="127"/>
      <c r="J248" s="127">
        <v>4722.63</v>
      </c>
      <c r="K248" s="127">
        <v>0</v>
      </c>
      <c r="L248" s="129">
        <v>4722.63</v>
      </c>
      <c r="M248" s="130">
        <v>28162684</v>
      </c>
      <c r="N248" s="128" t="s">
        <v>65</v>
      </c>
      <c r="O248" s="128" t="s">
        <v>66</v>
      </c>
      <c r="P248" s="128" t="s">
        <v>35</v>
      </c>
      <c r="Q248" s="131"/>
      <c r="R248" s="132">
        <v>43434</v>
      </c>
      <c r="S248" s="134" t="s">
        <v>1062</v>
      </c>
      <c r="T248" s="134"/>
      <c r="U248" s="135"/>
      <c r="V248" s="136"/>
      <c r="W248" s="137" t="s">
        <v>1023</v>
      </c>
      <c r="X248" s="137"/>
      <c r="Y248" s="130" t="s">
        <v>25</v>
      </c>
    </row>
    <row r="249" spans="1:25" s="104" customFormat="1" ht="31.5" hidden="1" x14ac:dyDescent="0.25">
      <c r="A249" s="123" t="s">
        <v>279</v>
      </c>
      <c r="B249" s="124">
        <v>160006730</v>
      </c>
      <c r="C249" s="125">
        <v>42644</v>
      </c>
      <c r="D249" s="126">
        <v>42652</v>
      </c>
      <c r="E249" s="126">
        <v>42746</v>
      </c>
      <c r="F249" s="127">
        <v>2767.56</v>
      </c>
      <c r="G249" s="128" t="s">
        <v>15</v>
      </c>
      <c r="H249" s="128" t="s">
        <v>27</v>
      </c>
      <c r="I249" s="127"/>
      <c r="J249" s="127">
        <v>2767.56</v>
      </c>
      <c r="K249" s="127">
        <v>0</v>
      </c>
      <c r="L249" s="129">
        <v>2767.56</v>
      </c>
      <c r="M249" s="130">
        <v>28162684</v>
      </c>
      <c r="N249" s="128" t="s">
        <v>65</v>
      </c>
      <c r="O249" s="128" t="s">
        <v>66</v>
      </c>
      <c r="P249" s="128" t="s">
        <v>35</v>
      </c>
      <c r="Q249" s="131"/>
      <c r="R249" s="132">
        <v>43434</v>
      </c>
      <c r="S249" s="134" t="s">
        <v>1062</v>
      </c>
      <c r="T249" s="134"/>
      <c r="U249" s="135"/>
      <c r="V249" s="136"/>
      <c r="W249" s="137" t="s">
        <v>1063</v>
      </c>
      <c r="X249" s="137"/>
      <c r="Y249" s="130" t="s">
        <v>25</v>
      </c>
    </row>
    <row r="250" spans="1:25" s="104" customFormat="1" ht="31.5" hidden="1" x14ac:dyDescent="0.25">
      <c r="A250" s="123" t="s">
        <v>279</v>
      </c>
      <c r="B250" s="124">
        <v>160006175</v>
      </c>
      <c r="C250" s="125">
        <v>42644</v>
      </c>
      <c r="D250" s="126">
        <v>42652</v>
      </c>
      <c r="E250" s="126">
        <v>42708</v>
      </c>
      <c r="F250" s="127">
        <v>2146.37</v>
      </c>
      <c r="G250" s="128" t="s">
        <v>15</v>
      </c>
      <c r="H250" s="128" t="s">
        <v>27</v>
      </c>
      <c r="I250" s="127"/>
      <c r="J250" s="127">
        <v>2146.37</v>
      </c>
      <c r="K250" s="127">
        <v>0</v>
      </c>
      <c r="L250" s="129">
        <v>2146.37</v>
      </c>
      <c r="M250" s="130">
        <v>28162684</v>
      </c>
      <c r="N250" s="128" t="s">
        <v>65</v>
      </c>
      <c r="O250" s="128" t="s">
        <v>66</v>
      </c>
      <c r="P250" s="128" t="s">
        <v>35</v>
      </c>
      <c r="Q250" s="131"/>
      <c r="R250" s="132">
        <v>43434</v>
      </c>
      <c r="S250" s="134" t="s">
        <v>1062</v>
      </c>
      <c r="T250" s="134"/>
      <c r="U250" s="135"/>
      <c r="V250" s="136"/>
      <c r="W250" s="137" t="s">
        <v>1023</v>
      </c>
      <c r="X250" s="137"/>
      <c r="Y250" s="130" t="s">
        <v>25</v>
      </c>
    </row>
    <row r="251" spans="1:25" s="104" customFormat="1" ht="31.5" hidden="1" x14ac:dyDescent="0.25">
      <c r="A251" s="123" t="s">
        <v>279</v>
      </c>
      <c r="B251" s="124">
        <v>160005295</v>
      </c>
      <c r="C251" s="125">
        <v>42614</v>
      </c>
      <c r="D251" s="126">
        <v>42643</v>
      </c>
      <c r="E251" s="126">
        <v>42679</v>
      </c>
      <c r="F251" s="127">
        <v>654.82000000000005</v>
      </c>
      <c r="G251" s="128" t="s">
        <v>15</v>
      </c>
      <c r="H251" s="128" t="s">
        <v>27</v>
      </c>
      <c r="I251" s="127"/>
      <c r="J251" s="127">
        <v>654.82000000000005</v>
      </c>
      <c r="K251" s="127">
        <v>0</v>
      </c>
      <c r="L251" s="129">
        <v>654.82000000000005</v>
      </c>
      <c r="M251" s="130">
        <v>28162684</v>
      </c>
      <c r="N251" s="128" t="s">
        <v>65</v>
      </c>
      <c r="O251" s="128" t="s">
        <v>66</v>
      </c>
      <c r="P251" s="128" t="s">
        <v>35</v>
      </c>
      <c r="Q251" s="131"/>
      <c r="R251" s="132">
        <v>43434</v>
      </c>
      <c r="S251" s="134" t="s">
        <v>1062</v>
      </c>
      <c r="T251" s="134"/>
      <c r="U251" s="135"/>
      <c r="V251" s="136"/>
      <c r="W251" s="137" t="s">
        <v>1023</v>
      </c>
      <c r="X251" s="137"/>
      <c r="Y251" s="130" t="s">
        <v>25</v>
      </c>
    </row>
    <row r="252" spans="1:25" s="104" customFormat="1" ht="31.5" hidden="1" x14ac:dyDescent="0.25">
      <c r="A252" s="123" t="s">
        <v>64</v>
      </c>
      <c r="B252" s="124">
        <v>140010826</v>
      </c>
      <c r="C252" s="125">
        <v>42614</v>
      </c>
      <c r="D252" s="126">
        <v>42643</v>
      </c>
      <c r="E252" s="126">
        <v>42678</v>
      </c>
      <c r="F252" s="127">
        <v>219028.28</v>
      </c>
      <c r="G252" s="128" t="s">
        <v>15</v>
      </c>
      <c r="H252" s="128" t="s">
        <v>16</v>
      </c>
      <c r="I252" s="127">
        <v>49028.28</v>
      </c>
      <c r="J252" s="127">
        <v>170000</v>
      </c>
      <c r="K252" s="127">
        <v>0</v>
      </c>
      <c r="L252" s="129">
        <v>170000</v>
      </c>
      <c r="M252" s="130">
        <v>28162773</v>
      </c>
      <c r="N252" s="128" t="s">
        <v>65</v>
      </c>
      <c r="O252" s="128" t="s">
        <v>66</v>
      </c>
      <c r="P252" s="128" t="s">
        <v>35</v>
      </c>
      <c r="Q252" s="131"/>
      <c r="R252" s="132">
        <v>43403</v>
      </c>
      <c r="S252" s="134" t="s">
        <v>1062</v>
      </c>
      <c r="T252" s="134"/>
      <c r="U252" s="135"/>
      <c r="V252" s="136"/>
      <c r="W252" s="137" t="s">
        <v>1066</v>
      </c>
      <c r="X252" s="137"/>
      <c r="Y252" s="130" t="s">
        <v>25</v>
      </c>
    </row>
    <row r="253" spans="1:25" s="104" customFormat="1" ht="31.5" hidden="1" x14ac:dyDescent="0.25">
      <c r="A253" s="123" t="s">
        <v>251</v>
      </c>
      <c r="B253" s="124">
        <v>140010836</v>
      </c>
      <c r="C253" s="125">
        <v>42614</v>
      </c>
      <c r="D253" s="126">
        <v>42643</v>
      </c>
      <c r="E253" s="126">
        <v>42678</v>
      </c>
      <c r="F253" s="127">
        <v>111020.62</v>
      </c>
      <c r="G253" s="128" t="s">
        <v>15</v>
      </c>
      <c r="H253" s="128" t="s">
        <v>16</v>
      </c>
      <c r="I253" s="127">
        <v>88720.62</v>
      </c>
      <c r="J253" s="127">
        <v>22300</v>
      </c>
      <c r="K253" s="127">
        <v>0</v>
      </c>
      <c r="L253" s="129">
        <v>22300</v>
      </c>
      <c r="M253" s="130">
        <v>28162803</v>
      </c>
      <c r="N253" s="128" t="s">
        <v>65</v>
      </c>
      <c r="O253" s="128" t="s">
        <v>66</v>
      </c>
      <c r="P253" s="128" t="s">
        <v>35</v>
      </c>
      <c r="Q253" s="131"/>
      <c r="R253" s="132">
        <v>43403</v>
      </c>
      <c r="S253" s="134" t="s">
        <v>1062</v>
      </c>
      <c r="T253" s="134"/>
      <c r="U253" s="135"/>
      <c r="V253" s="136"/>
      <c r="W253" s="137" t="s">
        <v>1067</v>
      </c>
      <c r="X253" s="137"/>
      <c r="Y253" s="130" t="s">
        <v>25</v>
      </c>
    </row>
    <row r="254" spans="1:25" s="104" customFormat="1" hidden="1" x14ac:dyDescent="0.25">
      <c r="A254" s="138" t="s">
        <v>626</v>
      </c>
      <c r="B254" s="124">
        <v>160006567</v>
      </c>
      <c r="C254" s="125">
        <v>42370</v>
      </c>
      <c r="D254" s="126">
        <v>42652</v>
      </c>
      <c r="E254" s="126">
        <v>42699</v>
      </c>
      <c r="F254" s="127">
        <v>2533.86</v>
      </c>
      <c r="G254" s="128" t="s">
        <v>15</v>
      </c>
      <c r="H254" s="128" t="s">
        <v>27</v>
      </c>
      <c r="I254" s="127"/>
      <c r="J254" s="127">
        <v>2533.86</v>
      </c>
      <c r="K254" s="127">
        <v>0</v>
      </c>
      <c r="L254" s="129">
        <v>2533.86</v>
      </c>
      <c r="M254" s="130">
        <v>3525325</v>
      </c>
      <c r="N254" s="128" t="s">
        <v>627</v>
      </c>
      <c r="O254" s="128" t="s">
        <v>628</v>
      </c>
      <c r="P254" s="128" t="s">
        <v>95</v>
      </c>
      <c r="Q254" s="131"/>
      <c r="R254" s="132"/>
      <c r="S254" s="139" t="s">
        <v>1073</v>
      </c>
      <c r="T254" s="134"/>
      <c r="U254" s="135">
        <v>43410</v>
      </c>
      <c r="V254" s="136">
        <v>2533.86</v>
      </c>
      <c r="W254" s="137"/>
      <c r="X254" s="137"/>
      <c r="Y254" s="130" t="s">
        <v>97</v>
      </c>
    </row>
    <row r="255" spans="1:25" s="104" customFormat="1" ht="47.25" hidden="1" x14ac:dyDescent="0.25">
      <c r="A255" s="138" t="s">
        <v>740</v>
      </c>
      <c r="B255" s="124">
        <v>140012122</v>
      </c>
      <c r="C255" s="125">
        <v>42401</v>
      </c>
      <c r="D255" s="126">
        <v>42656</v>
      </c>
      <c r="E255" s="126">
        <v>42685</v>
      </c>
      <c r="F255" s="127">
        <v>1253.2</v>
      </c>
      <c r="G255" s="128" t="s">
        <v>15</v>
      </c>
      <c r="H255" s="128" t="s">
        <v>16</v>
      </c>
      <c r="I255" s="127"/>
      <c r="J255" s="127">
        <v>1253.2</v>
      </c>
      <c r="K255" s="127">
        <v>0</v>
      </c>
      <c r="L255" s="129">
        <v>1253.2</v>
      </c>
      <c r="M255" s="130" t="s">
        <v>741</v>
      </c>
      <c r="N255" s="128"/>
      <c r="O255" s="128" t="s">
        <v>742</v>
      </c>
      <c r="P255" s="128"/>
      <c r="Q255" s="131" t="s">
        <v>743</v>
      </c>
      <c r="R255" s="132"/>
      <c r="S255" s="139" t="s">
        <v>1073</v>
      </c>
      <c r="T255" s="134"/>
      <c r="U255" s="135">
        <v>43406</v>
      </c>
      <c r="V255" s="136">
        <v>1253.2</v>
      </c>
      <c r="W255" s="137"/>
      <c r="X255" s="137"/>
      <c r="Y255" s="130" t="s">
        <v>297</v>
      </c>
    </row>
    <row r="256" spans="1:25" s="104" customFormat="1" ht="47.25" hidden="1" x14ac:dyDescent="0.25">
      <c r="A256" s="123" t="s">
        <v>890</v>
      </c>
      <c r="B256" s="124">
        <v>160005771</v>
      </c>
      <c r="C256" s="125">
        <v>42370</v>
      </c>
      <c r="D256" s="126">
        <v>42652</v>
      </c>
      <c r="E256" s="126">
        <v>42683</v>
      </c>
      <c r="F256" s="127">
        <v>921.02</v>
      </c>
      <c r="G256" s="128" t="s">
        <v>15</v>
      </c>
      <c r="H256" s="128" t="s">
        <v>27</v>
      </c>
      <c r="I256" s="127">
        <v>484</v>
      </c>
      <c r="J256" s="127">
        <v>437.02</v>
      </c>
      <c r="K256" s="127">
        <v>0</v>
      </c>
      <c r="L256" s="129">
        <v>437.02</v>
      </c>
      <c r="M256" s="130">
        <v>28652</v>
      </c>
      <c r="N256" s="128" t="s">
        <v>891</v>
      </c>
      <c r="O256" s="128" t="s">
        <v>892</v>
      </c>
      <c r="P256" s="128" t="s">
        <v>79</v>
      </c>
      <c r="Q256" s="131"/>
      <c r="R256" s="132">
        <v>43407</v>
      </c>
      <c r="S256" s="134" t="s">
        <v>1060</v>
      </c>
      <c r="T256" s="134" t="s">
        <v>1105</v>
      </c>
      <c r="U256" s="135">
        <v>43480</v>
      </c>
      <c r="V256" s="136">
        <v>921.02</v>
      </c>
      <c r="W256" s="137"/>
      <c r="X256" s="134" t="s">
        <v>1100</v>
      </c>
      <c r="Y256" s="130" t="s">
        <v>893</v>
      </c>
    </row>
    <row r="257" spans="1:25" s="104" customFormat="1" ht="31.5" hidden="1" x14ac:dyDescent="0.25">
      <c r="A257" s="123" t="s">
        <v>701</v>
      </c>
      <c r="B257" s="124">
        <v>140010637</v>
      </c>
      <c r="C257" s="125">
        <v>42583</v>
      </c>
      <c r="D257" s="126">
        <v>42613</v>
      </c>
      <c r="E257" s="126">
        <v>42685</v>
      </c>
      <c r="F257" s="127">
        <v>1573.98</v>
      </c>
      <c r="G257" s="128" t="s">
        <v>15</v>
      </c>
      <c r="H257" s="128" t="s">
        <v>16</v>
      </c>
      <c r="I257" s="127"/>
      <c r="J257" s="127">
        <v>1573.98</v>
      </c>
      <c r="K257" s="127">
        <v>0</v>
      </c>
      <c r="L257" s="129">
        <v>1573.98</v>
      </c>
      <c r="M257" s="130" t="s">
        <v>702</v>
      </c>
      <c r="N257" s="128"/>
      <c r="O257" s="128" t="s">
        <v>703</v>
      </c>
      <c r="P257" s="128"/>
      <c r="Q257" s="131" t="s">
        <v>704</v>
      </c>
      <c r="R257" s="132">
        <v>43396</v>
      </c>
      <c r="S257" s="134" t="s">
        <v>1069</v>
      </c>
      <c r="T257" s="134"/>
      <c r="U257" s="135"/>
      <c r="V257" s="136"/>
      <c r="W257" s="137"/>
      <c r="X257" s="137"/>
      <c r="Y257" s="130" t="s">
        <v>705</v>
      </c>
    </row>
    <row r="258" spans="1:25" s="104" customFormat="1" ht="47.25" x14ac:dyDescent="0.25">
      <c r="A258" s="123" t="s">
        <v>466</v>
      </c>
      <c r="B258" s="124">
        <v>140012395</v>
      </c>
      <c r="C258" s="125">
        <v>42552</v>
      </c>
      <c r="D258" s="126">
        <v>42665</v>
      </c>
      <c r="E258" s="126">
        <v>42692</v>
      </c>
      <c r="F258" s="127">
        <v>39415.64</v>
      </c>
      <c r="G258" s="128" t="s">
        <v>15</v>
      </c>
      <c r="H258" s="128" t="s">
        <v>16</v>
      </c>
      <c r="I258" s="127">
        <v>33000</v>
      </c>
      <c r="J258" s="127">
        <v>6415.6399999999994</v>
      </c>
      <c r="K258" s="127">
        <v>0</v>
      </c>
      <c r="L258" s="129">
        <v>6415.6399999999994</v>
      </c>
      <c r="M258" s="130" t="s">
        <v>467</v>
      </c>
      <c r="N258" s="128"/>
      <c r="O258" s="128" t="s">
        <v>145</v>
      </c>
      <c r="P258" s="128"/>
      <c r="Q258" s="131" t="s">
        <v>468</v>
      </c>
      <c r="R258" s="132"/>
      <c r="S258" s="142" t="s">
        <v>1139</v>
      </c>
      <c r="T258" s="134"/>
      <c r="U258" s="135"/>
      <c r="V258" s="136"/>
      <c r="W258" s="137"/>
      <c r="X258" s="137"/>
      <c r="Y258" s="130" t="s">
        <v>148</v>
      </c>
    </row>
    <row r="259" spans="1:25" s="104" customFormat="1" ht="31.5" hidden="1" x14ac:dyDescent="0.25">
      <c r="A259" s="145" t="s">
        <v>37</v>
      </c>
      <c r="B259" s="124">
        <v>160005143</v>
      </c>
      <c r="C259" s="125">
        <v>42583</v>
      </c>
      <c r="D259" s="126">
        <v>42613</v>
      </c>
      <c r="E259" s="126">
        <v>42649</v>
      </c>
      <c r="F259" s="127">
        <v>505649.77</v>
      </c>
      <c r="G259" s="128" t="s">
        <v>15</v>
      </c>
      <c r="H259" s="128" t="s">
        <v>27</v>
      </c>
      <c r="I259" s="127"/>
      <c r="J259" s="127">
        <v>505649.77</v>
      </c>
      <c r="K259" s="127">
        <v>0</v>
      </c>
      <c r="L259" s="129">
        <v>505649.77</v>
      </c>
      <c r="M259" s="130">
        <v>29155576</v>
      </c>
      <c r="N259" s="128" t="s">
        <v>38</v>
      </c>
      <c r="O259" s="128" t="s">
        <v>39</v>
      </c>
      <c r="P259" s="128" t="s">
        <v>40</v>
      </c>
      <c r="Q259" s="131" t="s">
        <v>41</v>
      </c>
      <c r="R259" s="132"/>
      <c r="S259" s="139" t="s">
        <v>1073</v>
      </c>
      <c r="T259" s="134"/>
      <c r="U259" s="135">
        <v>43419</v>
      </c>
      <c r="V259" s="136">
        <v>105649.77</v>
      </c>
      <c r="W259" s="137"/>
      <c r="X259" s="134" t="s">
        <v>1106</v>
      </c>
      <c r="Y259" s="130" t="s">
        <v>42</v>
      </c>
    </row>
    <row r="260" spans="1:25" s="104" customFormat="1" ht="44.25" hidden="1" customHeight="1" x14ac:dyDescent="0.25">
      <c r="A260" s="145" t="s">
        <v>37</v>
      </c>
      <c r="B260" s="124">
        <v>160005397</v>
      </c>
      <c r="C260" s="125">
        <v>42614</v>
      </c>
      <c r="D260" s="126">
        <v>42643</v>
      </c>
      <c r="E260" s="126">
        <v>42679</v>
      </c>
      <c r="F260" s="127">
        <v>472491.67</v>
      </c>
      <c r="G260" s="128" t="s">
        <v>15</v>
      </c>
      <c r="H260" s="128" t="s">
        <v>27</v>
      </c>
      <c r="I260" s="127"/>
      <c r="J260" s="127">
        <v>472491.67</v>
      </c>
      <c r="K260" s="127">
        <v>0</v>
      </c>
      <c r="L260" s="129">
        <v>472491.67</v>
      </c>
      <c r="M260" s="130">
        <v>29155576</v>
      </c>
      <c r="N260" s="128" t="s">
        <v>38</v>
      </c>
      <c r="O260" s="128" t="s">
        <v>39</v>
      </c>
      <c r="P260" s="128" t="s">
        <v>40</v>
      </c>
      <c r="Q260" s="131" t="s">
        <v>41</v>
      </c>
      <c r="R260" s="132"/>
      <c r="S260" s="139" t="s">
        <v>1073</v>
      </c>
      <c r="T260" s="134"/>
      <c r="U260" s="135">
        <v>43399</v>
      </c>
      <c r="V260" s="136">
        <v>600000</v>
      </c>
      <c r="W260" s="137"/>
      <c r="X260" s="134" t="s">
        <v>1113</v>
      </c>
      <c r="Y260" s="130" t="s">
        <v>42</v>
      </c>
    </row>
    <row r="261" spans="1:25" s="104" customFormat="1" hidden="1" x14ac:dyDescent="0.25">
      <c r="A261" s="123" t="s">
        <v>37</v>
      </c>
      <c r="B261" s="124">
        <v>160006263</v>
      </c>
      <c r="C261" s="125">
        <v>42644</v>
      </c>
      <c r="D261" s="126">
        <v>42652</v>
      </c>
      <c r="E261" s="126">
        <v>42712</v>
      </c>
      <c r="F261" s="127">
        <v>96253.61</v>
      </c>
      <c r="G261" s="128" t="s">
        <v>15</v>
      </c>
      <c r="H261" s="128" t="s">
        <v>27</v>
      </c>
      <c r="I261" s="127"/>
      <c r="J261" s="127">
        <v>96253.61</v>
      </c>
      <c r="K261" s="127">
        <v>0</v>
      </c>
      <c r="L261" s="129">
        <v>96253.61</v>
      </c>
      <c r="M261" s="130">
        <v>29155576</v>
      </c>
      <c r="N261" s="128" t="s">
        <v>38</v>
      </c>
      <c r="O261" s="128" t="s">
        <v>39</v>
      </c>
      <c r="P261" s="128" t="s">
        <v>40</v>
      </c>
      <c r="Q261" s="131" t="s">
        <v>41</v>
      </c>
      <c r="R261" s="132"/>
      <c r="S261" s="139" t="s">
        <v>1073</v>
      </c>
      <c r="T261" s="134"/>
      <c r="U261" s="135">
        <v>43431</v>
      </c>
      <c r="V261" s="136">
        <v>272491.67</v>
      </c>
      <c r="W261" s="137"/>
      <c r="X261" s="137"/>
      <c r="Y261" s="130" t="s">
        <v>42</v>
      </c>
    </row>
    <row r="262" spans="1:25" s="104" customFormat="1" ht="47.25" hidden="1" x14ac:dyDescent="0.25">
      <c r="A262" s="123" t="s">
        <v>376</v>
      </c>
      <c r="B262" s="124">
        <v>140009614</v>
      </c>
      <c r="C262" s="125">
        <v>42370</v>
      </c>
      <c r="D262" s="126">
        <v>42551</v>
      </c>
      <c r="E262" s="126">
        <v>42599</v>
      </c>
      <c r="F262" s="127">
        <v>10521.65</v>
      </c>
      <c r="G262" s="128" t="s">
        <v>15</v>
      </c>
      <c r="H262" s="128" t="s">
        <v>16</v>
      </c>
      <c r="I262" s="127"/>
      <c r="J262" s="127">
        <v>10521.65</v>
      </c>
      <c r="K262" s="127">
        <v>0</v>
      </c>
      <c r="L262" s="129">
        <v>10521.65</v>
      </c>
      <c r="M262" s="130" t="s">
        <v>377</v>
      </c>
      <c r="N262" s="128"/>
      <c r="O262" s="128" t="s">
        <v>378</v>
      </c>
      <c r="P262" s="128"/>
      <c r="Q262" s="131" t="s">
        <v>379</v>
      </c>
      <c r="R262" s="132"/>
      <c r="S262" s="133" t="s">
        <v>1140</v>
      </c>
      <c r="T262" s="134"/>
      <c r="U262" s="135">
        <v>43550</v>
      </c>
      <c r="V262" s="136">
        <v>10521.65</v>
      </c>
      <c r="W262" s="137"/>
      <c r="X262" s="137"/>
      <c r="Y262" s="130" t="s">
        <v>380</v>
      </c>
    </row>
    <row r="263" spans="1:25" s="104" customFormat="1" ht="31.5" x14ac:dyDescent="0.25">
      <c r="A263" s="123" t="s">
        <v>229</v>
      </c>
      <c r="B263" s="124">
        <v>140009140</v>
      </c>
      <c r="C263" s="125">
        <v>42370</v>
      </c>
      <c r="D263" s="126">
        <v>42551</v>
      </c>
      <c r="E263" s="126">
        <v>42577</v>
      </c>
      <c r="F263" s="127">
        <v>29125.29</v>
      </c>
      <c r="G263" s="128" t="s">
        <v>15</v>
      </c>
      <c r="H263" s="128" t="s">
        <v>16</v>
      </c>
      <c r="I263" s="127"/>
      <c r="J263" s="127">
        <v>29125.29</v>
      </c>
      <c r="K263" s="127">
        <v>0</v>
      </c>
      <c r="L263" s="129">
        <v>29125.29</v>
      </c>
      <c r="M263" s="130" t="s">
        <v>230</v>
      </c>
      <c r="N263" s="128"/>
      <c r="O263" s="128" t="s">
        <v>58</v>
      </c>
      <c r="P263" s="128"/>
      <c r="Q263" s="131" t="s">
        <v>231</v>
      </c>
      <c r="R263" s="132"/>
      <c r="S263" s="142" t="s">
        <v>1139</v>
      </c>
      <c r="T263" s="134"/>
      <c r="U263" s="135"/>
      <c r="V263" s="136"/>
      <c r="W263" s="137"/>
      <c r="X263" s="137"/>
      <c r="Y263" s="130" t="s">
        <v>60</v>
      </c>
    </row>
    <row r="264" spans="1:25" s="104" customFormat="1" ht="31.5" x14ac:dyDescent="0.25">
      <c r="A264" s="123" t="s">
        <v>229</v>
      </c>
      <c r="B264" s="124">
        <v>140011213</v>
      </c>
      <c r="C264" s="125">
        <v>42552</v>
      </c>
      <c r="D264" s="126">
        <v>42647</v>
      </c>
      <c r="E264" s="126">
        <v>42682</v>
      </c>
      <c r="F264" s="127">
        <v>5815.96</v>
      </c>
      <c r="G264" s="128" t="s">
        <v>15</v>
      </c>
      <c r="H264" s="128" t="s">
        <v>16</v>
      </c>
      <c r="I264" s="127"/>
      <c r="J264" s="127">
        <v>5815.96</v>
      </c>
      <c r="K264" s="127">
        <v>0</v>
      </c>
      <c r="L264" s="129">
        <v>5815.96</v>
      </c>
      <c r="M264" s="130" t="s">
        <v>230</v>
      </c>
      <c r="N264" s="128"/>
      <c r="O264" s="128" t="s">
        <v>58</v>
      </c>
      <c r="P264" s="128"/>
      <c r="Q264" s="131" t="s">
        <v>231</v>
      </c>
      <c r="R264" s="132"/>
      <c r="S264" s="142" t="s">
        <v>1029</v>
      </c>
      <c r="T264" s="134"/>
      <c r="U264" s="135"/>
      <c r="V264" s="136"/>
      <c r="W264" s="137"/>
      <c r="X264" s="137"/>
      <c r="Y264" s="130" t="s">
        <v>60</v>
      </c>
    </row>
    <row r="265" spans="1:25" s="104" customFormat="1" ht="63" hidden="1" x14ac:dyDescent="0.25">
      <c r="A265" s="138" t="s">
        <v>459</v>
      </c>
      <c r="B265" s="124">
        <v>140012921</v>
      </c>
      <c r="C265" s="125">
        <v>42614</v>
      </c>
      <c r="D265" s="126">
        <v>42647</v>
      </c>
      <c r="E265" s="126">
        <v>42750</v>
      </c>
      <c r="F265" s="127">
        <v>6633.64</v>
      </c>
      <c r="G265" s="128" t="s">
        <v>15</v>
      </c>
      <c r="H265" s="128" t="s">
        <v>16</v>
      </c>
      <c r="I265" s="127"/>
      <c r="J265" s="127">
        <v>6633.64</v>
      </c>
      <c r="K265" s="127">
        <v>0</v>
      </c>
      <c r="L265" s="129">
        <v>6633.64</v>
      </c>
      <c r="M265" s="130" t="s">
        <v>460</v>
      </c>
      <c r="N265" s="128"/>
      <c r="O265" s="128" t="s">
        <v>461</v>
      </c>
      <c r="P265" s="128"/>
      <c r="Q265" s="131" t="s">
        <v>462</v>
      </c>
      <c r="R265" s="132"/>
      <c r="S265" s="139" t="s">
        <v>1073</v>
      </c>
      <c r="T265" s="134"/>
      <c r="U265" s="135">
        <v>43403</v>
      </c>
      <c r="V265" s="136">
        <v>6633.64</v>
      </c>
      <c r="W265" s="137"/>
      <c r="X265" s="137"/>
      <c r="Y265" s="130" t="s">
        <v>463</v>
      </c>
    </row>
    <row r="266" spans="1:25" s="104" customFormat="1" ht="63" hidden="1" x14ac:dyDescent="0.25">
      <c r="A266" s="138" t="s">
        <v>459</v>
      </c>
      <c r="B266" s="124">
        <v>140012868</v>
      </c>
      <c r="C266" s="125">
        <v>42614</v>
      </c>
      <c r="D266" s="126">
        <v>42656</v>
      </c>
      <c r="E266" s="126">
        <v>42750</v>
      </c>
      <c r="F266" s="127">
        <v>2928.66</v>
      </c>
      <c r="G266" s="128" t="s">
        <v>15</v>
      </c>
      <c r="H266" s="128" t="s">
        <v>16</v>
      </c>
      <c r="I266" s="127"/>
      <c r="J266" s="127">
        <v>2928.66</v>
      </c>
      <c r="K266" s="127">
        <v>0</v>
      </c>
      <c r="L266" s="129">
        <v>2928.66</v>
      </c>
      <c r="M266" s="130" t="s">
        <v>460</v>
      </c>
      <c r="N266" s="128"/>
      <c r="O266" s="128" t="s">
        <v>461</v>
      </c>
      <c r="P266" s="128"/>
      <c r="Q266" s="131" t="s">
        <v>462</v>
      </c>
      <c r="R266" s="132"/>
      <c r="S266" s="139" t="s">
        <v>1073</v>
      </c>
      <c r="T266" s="134"/>
      <c r="U266" s="135">
        <v>43403</v>
      </c>
      <c r="V266" s="136">
        <v>2928.66</v>
      </c>
      <c r="W266" s="137"/>
      <c r="X266" s="137"/>
      <c r="Y266" s="130" t="s">
        <v>463</v>
      </c>
    </row>
    <row r="267" spans="1:25" s="104" customFormat="1" ht="63" hidden="1" x14ac:dyDescent="0.25">
      <c r="A267" s="138" t="s">
        <v>459</v>
      </c>
      <c r="B267" s="124">
        <v>140010616</v>
      </c>
      <c r="C267" s="125">
        <v>42583</v>
      </c>
      <c r="D267" s="126">
        <v>42613</v>
      </c>
      <c r="E267" s="126">
        <v>42685</v>
      </c>
      <c r="F267" s="127">
        <v>1289.68</v>
      </c>
      <c r="G267" s="128" t="s">
        <v>15</v>
      </c>
      <c r="H267" s="128" t="s">
        <v>16</v>
      </c>
      <c r="I267" s="127"/>
      <c r="J267" s="127">
        <v>1289.68</v>
      </c>
      <c r="K267" s="127">
        <v>0</v>
      </c>
      <c r="L267" s="129">
        <v>1289.68</v>
      </c>
      <c r="M267" s="130" t="s">
        <v>460</v>
      </c>
      <c r="N267" s="128"/>
      <c r="O267" s="128" t="s">
        <v>461</v>
      </c>
      <c r="P267" s="128"/>
      <c r="Q267" s="131" t="s">
        <v>462</v>
      </c>
      <c r="R267" s="132"/>
      <c r="S267" s="139" t="s">
        <v>1073</v>
      </c>
      <c r="T267" s="134"/>
      <c r="U267" s="135">
        <v>43403</v>
      </c>
      <c r="V267" s="136">
        <v>1289.68</v>
      </c>
      <c r="W267" s="137"/>
      <c r="X267" s="137"/>
      <c r="Y267" s="130" t="s">
        <v>463</v>
      </c>
    </row>
    <row r="268" spans="1:25" s="104" customFormat="1" ht="31.5" hidden="1" x14ac:dyDescent="0.25">
      <c r="A268" s="138" t="s">
        <v>706</v>
      </c>
      <c r="B268" s="124">
        <v>160005878</v>
      </c>
      <c r="C268" s="125">
        <v>42370</v>
      </c>
      <c r="D268" s="126">
        <v>42652</v>
      </c>
      <c r="E268" s="126">
        <v>42683</v>
      </c>
      <c r="F268" s="127">
        <v>1529.21</v>
      </c>
      <c r="G268" s="128" t="s">
        <v>15</v>
      </c>
      <c r="H268" s="128" t="s">
        <v>27</v>
      </c>
      <c r="I268" s="127"/>
      <c r="J268" s="127">
        <v>1529.21</v>
      </c>
      <c r="K268" s="127">
        <v>0</v>
      </c>
      <c r="L268" s="129">
        <v>1529.21</v>
      </c>
      <c r="M268" s="130" t="s">
        <v>707</v>
      </c>
      <c r="N268" s="128" t="s">
        <v>708</v>
      </c>
      <c r="O268" s="128" t="s">
        <v>709</v>
      </c>
      <c r="P268" s="128" t="s">
        <v>710</v>
      </c>
      <c r="Q268" s="131"/>
      <c r="R268" s="132">
        <v>43406</v>
      </c>
      <c r="S268" s="134" t="s">
        <v>1068</v>
      </c>
      <c r="T268" s="134" t="s">
        <v>1061</v>
      </c>
      <c r="U268" s="135">
        <v>43437</v>
      </c>
      <c r="V268" s="136">
        <v>1529</v>
      </c>
      <c r="W268" s="137"/>
      <c r="X268" s="134" t="s">
        <v>1101</v>
      </c>
      <c r="Y268" s="130" t="s">
        <v>711</v>
      </c>
    </row>
    <row r="269" spans="1:25" s="104" customFormat="1" ht="31.5" hidden="1" x14ac:dyDescent="0.25">
      <c r="A269" s="138" t="s">
        <v>706</v>
      </c>
      <c r="B269" s="124">
        <v>140011582</v>
      </c>
      <c r="C269" s="125">
        <v>42370</v>
      </c>
      <c r="D269" s="126">
        <v>42647</v>
      </c>
      <c r="E269" s="126">
        <v>42683</v>
      </c>
      <c r="F269" s="127">
        <v>1331.26</v>
      </c>
      <c r="G269" s="128" t="s">
        <v>15</v>
      </c>
      <c r="H269" s="128" t="s">
        <v>16</v>
      </c>
      <c r="I269" s="127"/>
      <c r="J269" s="127">
        <v>1331.26</v>
      </c>
      <c r="K269" s="127">
        <v>0</v>
      </c>
      <c r="L269" s="129">
        <v>1331.26</v>
      </c>
      <c r="M269" s="130" t="s">
        <v>707</v>
      </c>
      <c r="N269" s="128" t="s">
        <v>708</v>
      </c>
      <c r="O269" s="128" t="s">
        <v>709</v>
      </c>
      <c r="P269" s="128" t="s">
        <v>710</v>
      </c>
      <c r="Q269" s="131"/>
      <c r="R269" s="132">
        <v>43406</v>
      </c>
      <c r="S269" s="134" t="s">
        <v>1068</v>
      </c>
      <c r="T269" s="134" t="s">
        <v>1061</v>
      </c>
      <c r="U269" s="135">
        <v>43437</v>
      </c>
      <c r="V269" s="136">
        <v>1332</v>
      </c>
      <c r="W269" s="137"/>
      <c r="X269" s="134" t="s">
        <v>1101</v>
      </c>
      <c r="Y269" s="130" t="s">
        <v>711</v>
      </c>
    </row>
    <row r="270" spans="1:25" s="104" customFormat="1" hidden="1" x14ac:dyDescent="0.25">
      <c r="A270" s="138" t="s">
        <v>830</v>
      </c>
      <c r="B270" s="124">
        <v>160005425</v>
      </c>
      <c r="C270" s="125">
        <v>42644</v>
      </c>
      <c r="D270" s="126">
        <v>42652</v>
      </c>
      <c r="E270" s="126">
        <v>42671</v>
      </c>
      <c r="F270" s="127">
        <v>655.81</v>
      </c>
      <c r="G270" s="128" t="s">
        <v>15</v>
      </c>
      <c r="H270" s="128" t="s">
        <v>27</v>
      </c>
      <c r="I270" s="127"/>
      <c r="J270" s="127">
        <v>655.81</v>
      </c>
      <c r="K270" s="127">
        <v>0</v>
      </c>
      <c r="L270" s="129">
        <v>655.81</v>
      </c>
      <c r="M270" s="130">
        <v>22051</v>
      </c>
      <c r="N270" s="128" t="s">
        <v>831</v>
      </c>
      <c r="O270" s="128" t="s">
        <v>832</v>
      </c>
      <c r="P270" s="128" t="s">
        <v>833</v>
      </c>
      <c r="Q270" s="131"/>
      <c r="R270" s="132"/>
      <c r="S270" s="139" t="s">
        <v>1073</v>
      </c>
      <c r="T270" s="134"/>
      <c r="U270" s="135">
        <v>43392</v>
      </c>
      <c r="V270" s="136">
        <v>655.81</v>
      </c>
      <c r="W270" s="137"/>
      <c r="X270" s="137"/>
      <c r="Y270" s="130" t="s">
        <v>834</v>
      </c>
    </row>
    <row r="271" spans="1:25" s="104" customFormat="1" ht="63" hidden="1" x14ac:dyDescent="0.25">
      <c r="A271" s="123" t="s">
        <v>522</v>
      </c>
      <c r="B271" s="124">
        <v>140013237</v>
      </c>
      <c r="C271" s="125">
        <v>42614</v>
      </c>
      <c r="D271" s="126">
        <v>42647</v>
      </c>
      <c r="E271" s="126">
        <v>42765</v>
      </c>
      <c r="F271" s="127">
        <v>5245.92</v>
      </c>
      <c r="G271" s="128" t="s">
        <v>15</v>
      </c>
      <c r="H271" s="128" t="s">
        <v>16</v>
      </c>
      <c r="I271" s="127"/>
      <c r="J271" s="127">
        <v>5245.92</v>
      </c>
      <c r="K271" s="127">
        <v>0</v>
      </c>
      <c r="L271" s="129">
        <v>5245.92</v>
      </c>
      <c r="M271" s="130" t="s">
        <v>523</v>
      </c>
      <c r="N271" s="128"/>
      <c r="O271" s="128" t="s">
        <v>524</v>
      </c>
      <c r="P271" s="128"/>
      <c r="Q271" s="131" t="s">
        <v>525</v>
      </c>
      <c r="R271" s="132"/>
      <c r="S271" s="142" t="s">
        <v>1139</v>
      </c>
      <c r="T271" s="134"/>
      <c r="U271" s="135">
        <v>43550</v>
      </c>
      <c r="V271" s="136">
        <v>5245.92</v>
      </c>
      <c r="W271" s="137"/>
      <c r="X271" s="137"/>
      <c r="Y271" s="130" t="s">
        <v>97</v>
      </c>
    </row>
    <row r="272" spans="1:25" s="104" customFormat="1" hidden="1" x14ac:dyDescent="0.25">
      <c r="A272" s="138" t="s">
        <v>111</v>
      </c>
      <c r="B272" s="124">
        <v>160003661</v>
      </c>
      <c r="C272" s="125">
        <v>42401</v>
      </c>
      <c r="D272" s="126">
        <v>42429</v>
      </c>
      <c r="E272" s="126">
        <v>42451</v>
      </c>
      <c r="F272" s="127">
        <v>80646.8</v>
      </c>
      <c r="G272" s="128" t="s">
        <v>15</v>
      </c>
      <c r="H272" s="128" t="s">
        <v>27</v>
      </c>
      <c r="I272" s="127"/>
      <c r="J272" s="127">
        <v>80646.8</v>
      </c>
      <c r="K272" s="127">
        <v>0</v>
      </c>
      <c r="L272" s="129">
        <v>80646.8</v>
      </c>
      <c r="M272" s="130">
        <v>24212873</v>
      </c>
      <c r="N272" s="128" t="s">
        <v>108</v>
      </c>
      <c r="O272" s="128">
        <v>551</v>
      </c>
      <c r="P272" s="128" t="s">
        <v>112</v>
      </c>
      <c r="Q272" s="131" t="s">
        <v>113</v>
      </c>
      <c r="R272" s="133"/>
      <c r="S272" s="139" t="s">
        <v>1073</v>
      </c>
      <c r="T272" s="134"/>
      <c r="U272" s="135">
        <v>43399</v>
      </c>
      <c r="V272" s="136">
        <v>80646.8</v>
      </c>
      <c r="W272" s="137"/>
      <c r="X272" s="137"/>
      <c r="Y272" s="130" t="s">
        <v>114</v>
      </c>
    </row>
    <row r="273" spans="1:25" s="104" customFormat="1" hidden="1" x14ac:dyDescent="0.25">
      <c r="A273" s="138" t="s">
        <v>111</v>
      </c>
      <c r="B273" s="124">
        <v>140006319</v>
      </c>
      <c r="C273" s="125">
        <v>42401</v>
      </c>
      <c r="D273" s="126">
        <v>42429</v>
      </c>
      <c r="E273" s="126">
        <v>42452</v>
      </c>
      <c r="F273" s="127">
        <v>56023.81</v>
      </c>
      <c r="G273" s="128" t="s">
        <v>15</v>
      </c>
      <c r="H273" s="128" t="s">
        <v>16</v>
      </c>
      <c r="I273" s="127"/>
      <c r="J273" s="127">
        <v>56023.81</v>
      </c>
      <c r="K273" s="127">
        <v>0</v>
      </c>
      <c r="L273" s="129">
        <v>56023.81</v>
      </c>
      <c r="M273" s="130">
        <v>24212873</v>
      </c>
      <c r="N273" s="128" t="s">
        <v>108</v>
      </c>
      <c r="O273" s="128">
        <v>551</v>
      </c>
      <c r="P273" s="128" t="s">
        <v>112</v>
      </c>
      <c r="Q273" s="131" t="s">
        <v>113</v>
      </c>
      <c r="R273" s="133"/>
      <c r="S273" s="139" t="s">
        <v>1073</v>
      </c>
      <c r="T273" s="134"/>
      <c r="U273" s="135">
        <v>43399</v>
      </c>
      <c r="V273" s="136">
        <v>56023.81</v>
      </c>
      <c r="W273" s="137"/>
      <c r="X273" s="137"/>
      <c r="Y273" s="130" t="s">
        <v>114</v>
      </c>
    </row>
    <row r="274" spans="1:25" s="104" customFormat="1" ht="47.25" hidden="1" x14ac:dyDescent="0.25">
      <c r="A274" s="123" t="s">
        <v>135</v>
      </c>
      <c r="B274" s="124">
        <v>140011913</v>
      </c>
      <c r="C274" s="125">
        <v>42552</v>
      </c>
      <c r="D274" s="126">
        <v>42656</v>
      </c>
      <c r="E274" s="126">
        <v>42684</v>
      </c>
      <c r="F274" s="127">
        <v>61484.26</v>
      </c>
      <c r="G274" s="128" t="s">
        <v>15</v>
      </c>
      <c r="H274" s="128" t="s">
        <v>16</v>
      </c>
      <c r="I274" s="127"/>
      <c r="J274" s="127">
        <v>61484.26</v>
      </c>
      <c r="K274" s="127">
        <v>0</v>
      </c>
      <c r="L274" s="129">
        <v>61484.26</v>
      </c>
      <c r="M274" s="130" t="s">
        <v>136</v>
      </c>
      <c r="N274" s="128"/>
      <c r="O274" s="128" t="s">
        <v>137</v>
      </c>
      <c r="P274" s="128"/>
      <c r="Q274" s="131" t="s">
        <v>138</v>
      </c>
      <c r="R274" s="132"/>
      <c r="S274" s="133" t="s">
        <v>1148</v>
      </c>
      <c r="T274" s="134"/>
      <c r="U274" s="135">
        <v>43556</v>
      </c>
      <c r="V274" s="136">
        <v>61484</v>
      </c>
      <c r="W274" s="137"/>
      <c r="X274" s="137"/>
      <c r="Y274" s="130" t="s">
        <v>139</v>
      </c>
    </row>
    <row r="275" spans="1:25" s="104" customFormat="1" hidden="1" x14ac:dyDescent="0.25">
      <c r="A275" s="138" t="s">
        <v>340</v>
      </c>
      <c r="B275" s="124">
        <v>140012753</v>
      </c>
      <c r="C275" s="125">
        <v>42644</v>
      </c>
      <c r="D275" s="126">
        <v>42647</v>
      </c>
      <c r="E275" s="126">
        <v>42703</v>
      </c>
      <c r="F275" s="127">
        <v>13137.53</v>
      </c>
      <c r="G275" s="128" t="s">
        <v>15</v>
      </c>
      <c r="H275" s="128" t="s">
        <v>16</v>
      </c>
      <c r="I275" s="127"/>
      <c r="J275" s="127">
        <v>13137.53</v>
      </c>
      <c r="K275" s="127">
        <v>0</v>
      </c>
      <c r="L275" s="129">
        <v>13137.53</v>
      </c>
      <c r="M275" s="130">
        <v>25822128</v>
      </c>
      <c r="N275" s="128" t="s">
        <v>341</v>
      </c>
      <c r="O275" s="128">
        <v>7</v>
      </c>
      <c r="P275" s="128" t="s">
        <v>341</v>
      </c>
      <c r="Q275" s="131"/>
      <c r="R275" s="132"/>
      <c r="S275" s="139" t="s">
        <v>1073</v>
      </c>
      <c r="T275" s="134"/>
      <c r="U275" s="135">
        <v>43417</v>
      </c>
      <c r="V275" s="136">
        <v>9770.15</v>
      </c>
      <c r="W275" s="137"/>
      <c r="X275" s="137"/>
      <c r="Y275" s="130" t="s">
        <v>342</v>
      </c>
    </row>
    <row r="276" spans="1:25" s="104" customFormat="1" ht="31.5" hidden="1" x14ac:dyDescent="0.25">
      <c r="A276" s="123" t="s">
        <v>340</v>
      </c>
      <c r="B276" s="124">
        <v>140012450</v>
      </c>
      <c r="C276" s="125">
        <v>42370</v>
      </c>
      <c r="D276" s="126">
        <v>42647</v>
      </c>
      <c r="E276" s="126">
        <v>42693</v>
      </c>
      <c r="F276" s="127">
        <v>70.34</v>
      </c>
      <c r="G276" s="128" t="s">
        <v>15</v>
      </c>
      <c r="H276" s="128" t="s">
        <v>16</v>
      </c>
      <c r="I276" s="127"/>
      <c r="J276" s="127">
        <v>70.34</v>
      </c>
      <c r="K276" s="127">
        <v>0</v>
      </c>
      <c r="L276" s="129">
        <v>70.34</v>
      </c>
      <c r="M276" s="130">
        <v>25822128</v>
      </c>
      <c r="N276" s="128" t="s">
        <v>341</v>
      </c>
      <c r="O276" s="128">
        <v>7</v>
      </c>
      <c r="P276" s="128" t="s">
        <v>341</v>
      </c>
      <c r="Q276" s="131"/>
      <c r="R276" s="132"/>
      <c r="S276" s="139" t="s">
        <v>1073</v>
      </c>
      <c r="T276" s="134"/>
      <c r="U276" s="135"/>
      <c r="V276" s="136"/>
      <c r="W276" s="137"/>
      <c r="X276" s="134" t="s">
        <v>1106</v>
      </c>
      <c r="Y276" s="130" t="s">
        <v>342</v>
      </c>
    </row>
    <row r="277" spans="1:25" s="104" customFormat="1" x14ac:dyDescent="0.25">
      <c r="A277" s="123" t="s">
        <v>621</v>
      </c>
      <c r="B277" s="124">
        <v>160006292</v>
      </c>
      <c r="C277" s="125">
        <v>42370</v>
      </c>
      <c r="D277" s="126">
        <v>42652</v>
      </c>
      <c r="E277" s="126">
        <v>42697</v>
      </c>
      <c r="F277" s="127">
        <v>2713</v>
      </c>
      <c r="G277" s="128" t="s">
        <v>15</v>
      </c>
      <c r="H277" s="128" t="s">
        <v>27</v>
      </c>
      <c r="I277" s="127"/>
      <c r="J277" s="127">
        <v>2713</v>
      </c>
      <c r="K277" s="127">
        <v>0</v>
      </c>
      <c r="L277" s="129">
        <v>2713</v>
      </c>
      <c r="M277" s="130">
        <v>69625786</v>
      </c>
      <c r="N277" s="128" t="s">
        <v>622</v>
      </c>
      <c r="O277" s="128" t="s">
        <v>623</v>
      </c>
      <c r="P277" s="128" t="s">
        <v>344</v>
      </c>
      <c r="Q277" s="131"/>
      <c r="R277" s="132"/>
      <c r="S277" s="142" t="s">
        <v>1029</v>
      </c>
      <c r="T277" s="134"/>
      <c r="U277" s="135"/>
      <c r="V277" s="136"/>
      <c r="W277" s="137"/>
      <c r="X277" s="137"/>
      <c r="Y277" s="130" t="s">
        <v>345</v>
      </c>
    </row>
    <row r="278" spans="1:25" s="104" customFormat="1" ht="63" hidden="1" x14ac:dyDescent="0.25">
      <c r="A278" s="123" t="s">
        <v>189</v>
      </c>
      <c r="B278" s="124">
        <v>160006409</v>
      </c>
      <c r="C278" s="125">
        <v>42370</v>
      </c>
      <c r="D278" s="126">
        <v>42652</v>
      </c>
      <c r="E278" s="126">
        <v>42699</v>
      </c>
      <c r="F278" s="127">
        <v>38358.089999999997</v>
      </c>
      <c r="G278" s="128" t="s">
        <v>15</v>
      </c>
      <c r="H278" s="128" t="s">
        <v>27</v>
      </c>
      <c r="I278" s="127"/>
      <c r="J278" s="127">
        <v>38358.089999999997</v>
      </c>
      <c r="K278" s="127">
        <v>0</v>
      </c>
      <c r="L278" s="129">
        <v>38358.089999999997</v>
      </c>
      <c r="M278" s="130">
        <v>25713817</v>
      </c>
      <c r="N278" s="128" t="s">
        <v>190</v>
      </c>
      <c r="O278" s="128">
        <v>1114</v>
      </c>
      <c r="P278" s="128" t="s">
        <v>191</v>
      </c>
      <c r="Q278" s="131"/>
      <c r="R278" s="132">
        <v>43397</v>
      </c>
      <c r="S278" s="134" t="s">
        <v>1070</v>
      </c>
      <c r="T278" s="134"/>
      <c r="U278" s="135"/>
      <c r="V278" s="136"/>
      <c r="W278" s="137"/>
      <c r="X278" s="137"/>
      <c r="Y278" s="130" t="s">
        <v>192</v>
      </c>
    </row>
    <row r="279" spans="1:25" s="104" customFormat="1" ht="31.5" hidden="1" x14ac:dyDescent="0.25">
      <c r="A279" s="123" t="s">
        <v>177</v>
      </c>
      <c r="B279" s="124">
        <v>140012426</v>
      </c>
      <c r="C279" s="125">
        <v>42370</v>
      </c>
      <c r="D279" s="126">
        <v>42647</v>
      </c>
      <c r="E279" s="126">
        <v>42693</v>
      </c>
      <c r="F279" s="127">
        <v>39748.400000000001</v>
      </c>
      <c r="G279" s="128" t="s">
        <v>15</v>
      </c>
      <c r="H279" s="128" t="s">
        <v>16</v>
      </c>
      <c r="I279" s="127"/>
      <c r="J279" s="127">
        <v>39748.400000000001</v>
      </c>
      <c r="K279" s="127">
        <v>0</v>
      </c>
      <c r="L279" s="129">
        <v>39748.400000000001</v>
      </c>
      <c r="M279" s="130" t="s">
        <v>178</v>
      </c>
      <c r="N279" s="128"/>
      <c r="O279" s="128" t="s">
        <v>179</v>
      </c>
      <c r="P279" s="128"/>
      <c r="Q279" s="131" t="s">
        <v>180</v>
      </c>
      <c r="R279" s="132"/>
      <c r="S279" s="142" t="s">
        <v>1116</v>
      </c>
      <c r="T279" s="134"/>
      <c r="U279" s="135">
        <v>43532</v>
      </c>
      <c r="V279" s="136">
        <v>39748.400000000001</v>
      </c>
      <c r="W279" s="137"/>
      <c r="X279" s="137"/>
      <c r="Y279" s="130" t="s">
        <v>25</v>
      </c>
    </row>
    <row r="280" spans="1:25" s="104" customFormat="1" ht="31.5" hidden="1" x14ac:dyDescent="0.25">
      <c r="A280" s="123" t="s">
        <v>14</v>
      </c>
      <c r="B280" s="124">
        <v>140010859</v>
      </c>
      <c r="C280" s="125">
        <v>42614</v>
      </c>
      <c r="D280" s="126">
        <v>42643</v>
      </c>
      <c r="E280" s="126">
        <v>42664</v>
      </c>
      <c r="F280" s="127">
        <v>1331083.6399999999</v>
      </c>
      <c r="G280" s="128" t="s">
        <v>15</v>
      </c>
      <c r="H280" s="128" t="s">
        <v>16</v>
      </c>
      <c r="I280" s="127"/>
      <c r="J280" s="127">
        <v>1331083.6399999999</v>
      </c>
      <c r="K280" s="127">
        <v>0</v>
      </c>
      <c r="L280" s="129">
        <v>1331083.6399999999</v>
      </c>
      <c r="M280" s="130" t="s">
        <v>17</v>
      </c>
      <c r="N280" s="128"/>
      <c r="O280" s="128" t="s">
        <v>14</v>
      </c>
      <c r="P280" s="128" t="s">
        <v>18</v>
      </c>
      <c r="Q280" s="131" t="s">
        <v>19</v>
      </c>
      <c r="R280" s="132">
        <v>43405</v>
      </c>
      <c r="S280" s="134" t="s">
        <v>987</v>
      </c>
      <c r="T280" s="134" t="s">
        <v>1057</v>
      </c>
      <c r="U280" s="135"/>
      <c r="V280" s="136"/>
      <c r="W280" s="137"/>
      <c r="X280" s="137"/>
      <c r="Y280" s="130" t="s">
        <v>20</v>
      </c>
    </row>
    <row r="281" spans="1:25" s="104" customFormat="1" ht="31.5" hidden="1" x14ac:dyDescent="0.25">
      <c r="A281" s="123" t="s">
        <v>14</v>
      </c>
      <c r="B281" s="124">
        <v>140011163</v>
      </c>
      <c r="C281" s="125">
        <v>42644</v>
      </c>
      <c r="D281" s="126">
        <v>42647</v>
      </c>
      <c r="E281" s="126">
        <v>42679</v>
      </c>
      <c r="F281" s="127">
        <v>161664.26</v>
      </c>
      <c r="G281" s="128" t="s">
        <v>15</v>
      </c>
      <c r="H281" s="128" t="s">
        <v>16</v>
      </c>
      <c r="I281" s="127"/>
      <c r="J281" s="127">
        <v>161664.26</v>
      </c>
      <c r="K281" s="127">
        <v>0</v>
      </c>
      <c r="L281" s="129">
        <v>161664.26</v>
      </c>
      <c r="M281" s="130" t="s">
        <v>17</v>
      </c>
      <c r="N281" s="128"/>
      <c r="O281" s="128" t="s">
        <v>14</v>
      </c>
      <c r="P281" s="128" t="s">
        <v>18</v>
      </c>
      <c r="Q281" s="131" t="s">
        <v>19</v>
      </c>
      <c r="R281" s="132">
        <v>43405</v>
      </c>
      <c r="S281" s="134" t="s">
        <v>987</v>
      </c>
      <c r="T281" s="134" t="s">
        <v>1057</v>
      </c>
      <c r="U281" s="135"/>
      <c r="V281" s="136"/>
      <c r="W281" s="137"/>
      <c r="X281" s="137"/>
      <c r="Y281" s="130" t="s">
        <v>20</v>
      </c>
    </row>
    <row r="282" spans="1:25" s="104" customFormat="1" ht="63" hidden="1" x14ac:dyDescent="0.25">
      <c r="A282" s="123" t="s">
        <v>181</v>
      </c>
      <c r="B282" s="124">
        <v>140012940</v>
      </c>
      <c r="C282" s="125">
        <v>42614</v>
      </c>
      <c r="D282" s="126">
        <v>42647</v>
      </c>
      <c r="E282" s="126">
        <v>42750</v>
      </c>
      <c r="F282" s="127">
        <v>39232.86</v>
      </c>
      <c r="G282" s="128" t="s">
        <v>15</v>
      </c>
      <c r="H282" s="128" t="s">
        <v>16</v>
      </c>
      <c r="I282" s="127"/>
      <c r="J282" s="127">
        <v>39232.86</v>
      </c>
      <c r="K282" s="127">
        <v>0</v>
      </c>
      <c r="L282" s="129">
        <v>39232.86</v>
      </c>
      <c r="M282" s="130" t="s">
        <v>182</v>
      </c>
      <c r="N282" s="128"/>
      <c r="O282" s="128" t="s">
        <v>183</v>
      </c>
      <c r="P282" s="128"/>
      <c r="Q282" s="131" t="s">
        <v>184</v>
      </c>
      <c r="R282" s="132">
        <v>43403</v>
      </c>
      <c r="S282" s="134" t="s">
        <v>1145</v>
      </c>
      <c r="T282" s="134"/>
      <c r="U282" s="135"/>
      <c r="V282" s="136"/>
      <c r="W282" s="137"/>
      <c r="X282" s="137"/>
      <c r="Y282" s="130" t="s">
        <v>176</v>
      </c>
    </row>
    <row r="283" spans="1:25" s="104" customFormat="1" x14ac:dyDescent="0.25">
      <c r="A283" s="123" t="s">
        <v>292</v>
      </c>
      <c r="B283" s="124">
        <v>160006509</v>
      </c>
      <c r="C283" s="125">
        <v>42370</v>
      </c>
      <c r="D283" s="126">
        <v>42652</v>
      </c>
      <c r="E283" s="126">
        <v>42699</v>
      </c>
      <c r="F283" s="127">
        <v>16449.900000000001</v>
      </c>
      <c r="G283" s="128" t="s">
        <v>15</v>
      </c>
      <c r="H283" s="128" t="s">
        <v>27</v>
      </c>
      <c r="I283" s="127"/>
      <c r="J283" s="127">
        <v>16449.900000000001</v>
      </c>
      <c r="K283" s="127">
        <v>0</v>
      </c>
      <c r="L283" s="129">
        <v>16449.900000000001</v>
      </c>
      <c r="M283" s="130">
        <v>25450212</v>
      </c>
      <c r="N283" s="128" t="s">
        <v>293</v>
      </c>
      <c r="O283" s="128" t="s">
        <v>294</v>
      </c>
      <c r="P283" s="128" t="s">
        <v>295</v>
      </c>
      <c r="Q283" s="131" t="s">
        <v>296</v>
      </c>
      <c r="R283" s="132">
        <v>43411</v>
      </c>
      <c r="S283" s="139"/>
      <c r="T283" s="134"/>
      <c r="U283" s="135"/>
      <c r="V283" s="136"/>
      <c r="W283" s="137"/>
      <c r="X283" s="137"/>
      <c r="Y283" s="130" t="s">
        <v>297</v>
      </c>
    </row>
    <row r="284" spans="1:25" s="104" customFormat="1" hidden="1" x14ac:dyDescent="0.25">
      <c r="A284" s="123" t="s">
        <v>199</v>
      </c>
      <c r="B284" s="124">
        <v>140013269</v>
      </c>
      <c r="C284" s="125">
        <v>42430</v>
      </c>
      <c r="D284" s="126">
        <v>42647</v>
      </c>
      <c r="E284" s="126">
        <v>42731</v>
      </c>
      <c r="F284" s="127">
        <v>85445.74</v>
      </c>
      <c r="G284" s="128" t="s">
        <v>15</v>
      </c>
      <c r="H284" s="128" t="s">
        <v>16</v>
      </c>
      <c r="I284" s="127">
        <v>48279.57</v>
      </c>
      <c r="J284" s="127">
        <v>37166.170000000006</v>
      </c>
      <c r="K284" s="127">
        <v>0</v>
      </c>
      <c r="L284" s="129">
        <v>37166.170000000006</v>
      </c>
      <c r="M284" s="130">
        <v>26148579</v>
      </c>
      <c r="N284" s="128" t="s">
        <v>58</v>
      </c>
      <c r="O284" s="128">
        <v>1162</v>
      </c>
      <c r="P284" s="128" t="s">
        <v>200</v>
      </c>
      <c r="Q284" s="131"/>
      <c r="R284" s="132"/>
      <c r="S284" s="133"/>
      <c r="T284" s="134"/>
      <c r="U284" s="135">
        <v>43528</v>
      </c>
      <c r="V284" s="136">
        <v>37166.17</v>
      </c>
      <c r="W284" s="137"/>
      <c r="X284" s="137"/>
      <c r="Y284" s="130" t="s">
        <v>201</v>
      </c>
    </row>
    <row r="285" spans="1:25" s="104" customFormat="1" hidden="1" x14ac:dyDescent="0.25">
      <c r="A285" s="138" t="s">
        <v>931</v>
      </c>
      <c r="B285" s="124">
        <v>140011543</v>
      </c>
      <c r="C285" s="125">
        <v>42370</v>
      </c>
      <c r="D285" s="126">
        <v>42647</v>
      </c>
      <c r="E285" s="126">
        <v>42683</v>
      </c>
      <c r="F285" s="127">
        <v>227.61</v>
      </c>
      <c r="G285" s="128" t="s">
        <v>15</v>
      </c>
      <c r="H285" s="128" t="s">
        <v>16</v>
      </c>
      <c r="I285" s="127"/>
      <c r="J285" s="127">
        <v>227.61</v>
      </c>
      <c r="K285" s="127">
        <v>0</v>
      </c>
      <c r="L285" s="129">
        <v>227.61</v>
      </c>
      <c r="M285" s="130">
        <v>28558</v>
      </c>
      <c r="N285" s="128" t="s">
        <v>932</v>
      </c>
      <c r="O285" s="128">
        <v>87</v>
      </c>
      <c r="P285" s="128" t="s">
        <v>933</v>
      </c>
      <c r="Q285" s="131"/>
      <c r="R285" s="132"/>
      <c r="S285" s="139" t="s">
        <v>1073</v>
      </c>
      <c r="T285" s="134"/>
      <c r="U285" s="135">
        <v>43399</v>
      </c>
      <c r="V285" s="136">
        <v>228</v>
      </c>
      <c r="W285" s="137"/>
      <c r="X285" s="137"/>
      <c r="Y285" s="130" t="s">
        <v>934</v>
      </c>
    </row>
    <row r="286" spans="1:25" s="104" customFormat="1" hidden="1" x14ac:dyDescent="0.25">
      <c r="A286" s="123" t="s">
        <v>355</v>
      </c>
      <c r="B286" s="124">
        <v>160006391</v>
      </c>
      <c r="C286" s="125">
        <v>42583</v>
      </c>
      <c r="D286" s="126">
        <v>42652</v>
      </c>
      <c r="E286" s="126">
        <v>42699</v>
      </c>
      <c r="F286" s="127">
        <v>11944.15</v>
      </c>
      <c r="G286" s="128" t="s">
        <v>15</v>
      </c>
      <c r="H286" s="128" t="s">
        <v>27</v>
      </c>
      <c r="I286" s="127"/>
      <c r="J286" s="127">
        <v>11944.15</v>
      </c>
      <c r="K286" s="127">
        <v>0</v>
      </c>
      <c r="L286" s="129">
        <v>11944.15</v>
      </c>
      <c r="M286" s="130">
        <v>26345625</v>
      </c>
      <c r="N286" s="128" t="s">
        <v>356</v>
      </c>
      <c r="O286" s="128">
        <v>862</v>
      </c>
      <c r="P286" s="128" t="s">
        <v>204</v>
      </c>
      <c r="Q286" s="131"/>
      <c r="R286" s="132"/>
      <c r="S286" s="133"/>
      <c r="T286" s="134"/>
      <c r="U286" s="135">
        <v>43524</v>
      </c>
      <c r="V286" s="136">
        <v>11944.15</v>
      </c>
      <c r="W286" s="137"/>
      <c r="X286" s="137"/>
      <c r="Y286" s="130" t="s">
        <v>205</v>
      </c>
    </row>
    <row r="287" spans="1:25" s="104" customFormat="1" ht="32.25" thickBot="1" x14ac:dyDescent="0.3">
      <c r="A287" s="123" t="s">
        <v>413</v>
      </c>
      <c r="B287" s="124">
        <v>140010646</v>
      </c>
      <c r="C287" s="125">
        <v>42552</v>
      </c>
      <c r="D287" s="126">
        <v>42613</v>
      </c>
      <c r="E287" s="126">
        <v>42640</v>
      </c>
      <c r="F287" s="127">
        <v>8462.1200000000008</v>
      </c>
      <c r="G287" s="128" t="s">
        <v>15</v>
      </c>
      <c r="H287" s="128" t="s">
        <v>16</v>
      </c>
      <c r="I287" s="127"/>
      <c r="J287" s="127">
        <v>8462.1200000000008</v>
      </c>
      <c r="K287" s="127">
        <v>0</v>
      </c>
      <c r="L287" s="129">
        <v>8462.1200000000008</v>
      </c>
      <c r="M287" s="130" t="s">
        <v>414</v>
      </c>
      <c r="N287" s="128" t="s">
        <v>413</v>
      </c>
      <c r="O287" s="128"/>
      <c r="P287" s="128" t="s">
        <v>415</v>
      </c>
      <c r="Q287" s="131" t="s">
        <v>416</v>
      </c>
      <c r="R287" s="132"/>
      <c r="S287" s="142" t="s">
        <v>1083</v>
      </c>
      <c r="T287" s="134"/>
      <c r="U287" s="135"/>
      <c r="V287" s="136"/>
      <c r="W287" s="137"/>
      <c r="X287" s="137"/>
      <c r="Y287" s="130" t="s">
        <v>71</v>
      </c>
    </row>
    <row r="288" spans="1:25" s="104" customFormat="1" hidden="1" x14ac:dyDescent="0.25">
      <c r="A288" s="138" t="s">
        <v>455</v>
      </c>
      <c r="B288" s="124">
        <v>160006305</v>
      </c>
      <c r="C288" s="125">
        <v>42370</v>
      </c>
      <c r="D288" s="126">
        <v>42652</v>
      </c>
      <c r="E288" s="126">
        <v>42698</v>
      </c>
      <c r="F288" s="127">
        <v>28335.65</v>
      </c>
      <c r="G288" s="128" t="s">
        <v>15</v>
      </c>
      <c r="H288" s="128" t="s">
        <v>27</v>
      </c>
      <c r="I288" s="127">
        <v>21589.22</v>
      </c>
      <c r="J288" s="127">
        <v>6746.43</v>
      </c>
      <c r="K288" s="127">
        <v>0</v>
      </c>
      <c r="L288" s="129">
        <v>6746.43</v>
      </c>
      <c r="M288" s="130">
        <v>24133345</v>
      </c>
      <c r="N288" s="128" t="s">
        <v>456</v>
      </c>
      <c r="O288" s="128">
        <v>179</v>
      </c>
      <c r="P288" s="128" t="s">
        <v>457</v>
      </c>
      <c r="Q288" s="131"/>
      <c r="R288" s="132"/>
      <c r="S288" s="139" t="s">
        <v>1073</v>
      </c>
      <c r="T288" s="134"/>
      <c r="U288" s="135">
        <v>43404</v>
      </c>
      <c r="V288" s="136">
        <v>6746.43</v>
      </c>
      <c r="W288" s="137"/>
      <c r="X288" s="137"/>
      <c r="Y288" s="130" t="s">
        <v>458</v>
      </c>
    </row>
    <row r="289" spans="1:25" s="104" customFormat="1" hidden="1" x14ac:dyDescent="0.25">
      <c r="A289" s="123" t="s">
        <v>898</v>
      </c>
      <c r="B289" s="124">
        <v>160006370</v>
      </c>
      <c r="C289" s="125">
        <v>42644</v>
      </c>
      <c r="D289" s="126">
        <v>42652</v>
      </c>
      <c r="E289" s="126">
        <v>42699</v>
      </c>
      <c r="F289" s="127">
        <v>408.16</v>
      </c>
      <c r="G289" s="128" t="s">
        <v>15</v>
      </c>
      <c r="H289" s="128" t="s">
        <v>27</v>
      </c>
      <c r="I289" s="127"/>
      <c r="J289" s="127">
        <v>408.16</v>
      </c>
      <c r="K289" s="127">
        <v>0</v>
      </c>
      <c r="L289" s="129">
        <v>408.16</v>
      </c>
      <c r="M289" s="130">
        <v>22906</v>
      </c>
      <c r="N289" s="128" t="s">
        <v>899</v>
      </c>
      <c r="O289" s="128">
        <v>178</v>
      </c>
      <c r="P289" s="128" t="s">
        <v>899</v>
      </c>
      <c r="Q289" s="131"/>
      <c r="R289" s="132"/>
      <c r="S289" s="133"/>
      <c r="T289" s="134"/>
      <c r="U289" s="135">
        <v>43524</v>
      </c>
      <c r="V289" s="136">
        <v>408.16</v>
      </c>
      <c r="W289" s="137"/>
      <c r="X289" s="137"/>
      <c r="Y289" s="130" t="s">
        <v>900</v>
      </c>
    </row>
    <row r="290" spans="1:25" s="104" customFormat="1" ht="47.25" hidden="1" x14ac:dyDescent="0.25">
      <c r="A290" s="123" t="s">
        <v>469</v>
      </c>
      <c r="B290" s="124">
        <v>140010280</v>
      </c>
      <c r="C290" s="125">
        <v>42583</v>
      </c>
      <c r="D290" s="126">
        <v>42613</v>
      </c>
      <c r="E290" s="126">
        <v>42678</v>
      </c>
      <c r="F290" s="127">
        <v>6373.86</v>
      </c>
      <c r="G290" s="128" t="s">
        <v>15</v>
      </c>
      <c r="H290" s="128" t="s">
        <v>16</v>
      </c>
      <c r="I290" s="127"/>
      <c r="J290" s="127">
        <v>6373.86</v>
      </c>
      <c r="K290" s="127">
        <v>0</v>
      </c>
      <c r="L290" s="129">
        <v>6373.86</v>
      </c>
      <c r="M290" s="130" t="s">
        <v>470</v>
      </c>
      <c r="N290" s="128"/>
      <c r="O290" s="128" t="s">
        <v>471</v>
      </c>
      <c r="P290" s="128"/>
      <c r="Q290" s="131" t="s">
        <v>472</v>
      </c>
      <c r="R290" s="132"/>
      <c r="S290" s="133" t="s">
        <v>1116</v>
      </c>
      <c r="T290" s="134"/>
      <c r="U290" s="135">
        <v>43543</v>
      </c>
      <c r="V290" s="136">
        <v>6373.86</v>
      </c>
      <c r="W290" s="137"/>
      <c r="X290" s="137"/>
      <c r="Y290" s="130" t="s">
        <v>473</v>
      </c>
    </row>
    <row r="291" spans="1:25" s="104" customFormat="1" ht="47.25" hidden="1" x14ac:dyDescent="0.25">
      <c r="A291" s="123" t="s">
        <v>469</v>
      </c>
      <c r="B291" s="124">
        <v>140010386</v>
      </c>
      <c r="C291" s="125">
        <v>42583</v>
      </c>
      <c r="D291" s="126">
        <v>42613</v>
      </c>
      <c r="E291" s="126">
        <v>42679</v>
      </c>
      <c r="F291" s="127">
        <v>6316.07</v>
      </c>
      <c r="G291" s="128" t="s">
        <v>15</v>
      </c>
      <c r="H291" s="128" t="s">
        <v>16</v>
      </c>
      <c r="I291" s="127"/>
      <c r="J291" s="127">
        <v>6316.07</v>
      </c>
      <c r="K291" s="127">
        <v>0</v>
      </c>
      <c r="L291" s="129">
        <v>6316.07</v>
      </c>
      <c r="M291" s="130" t="s">
        <v>470</v>
      </c>
      <c r="N291" s="128"/>
      <c r="O291" s="128" t="s">
        <v>471</v>
      </c>
      <c r="P291" s="128"/>
      <c r="Q291" s="131" t="s">
        <v>472</v>
      </c>
      <c r="R291" s="132"/>
      <c r="S291" s="142" t="s">
        <v>1001</v>
      </c>
      <c r="T291" s="134"/>
      <c r="U291" s="135">
        <v>43543</v>
      </c>
      <c r="V291" s="136">
        <v>6316.07</v>
      </c>
      <c r="W291" s="137"/>
      <c r="X291" s="137"/>
      <c r="Y291" s="130" t="s">
        <v>473</v>
      </c>
    </row>
    <row r="292" spans="1:25" s="104" customFormat="1" ht="47.25" hidden="1" x14ac:dyDescent="0.25">
      <c r="A292" s="123" t="s">
        <v>469</v>
      </c>
      <c r="B292" s="124">
        <v>140010390</v>
      </c>
      <c r="C292" s="125">
        <v>42583</v>
      </c>
      <c r="D292" s="126">
        <v>42613</v>
      </c>
      <c r="E292" s="126">
        <v>42679</v>
      </c>
      <c r="F292" s="127">
        <v>2351.83</v>
      </c>
      <c r="G292" s="128" t="s">
        <v>15</v>
      </c>
      <c r="H292" s="128" t="s">
        <v>16</v>
      </c>
      <c r="I292" s="127"/>
      <c r="J292" s="127">
        <v>2351.83</v>
      </c>
      <c r="K292" s="127">
        <v>0</v>
      </c>
      <c r="L292" s="129">
        <v>2351.83</v>
      </c>
      <c r="M292" s="130" t="s">
        <v>470</v>
      </c>
      <c r="N292" s="128"/>
      <c r="O292" s="128" t="s">
        <v>471</v>
      </c>
      <c r="P292" s="128"/>
      <c r="Q292" s="131" t="s">
        <v>472</v>
      </c>
      <c r="R292" s="132"/>
      <c r="S292" s="142" t="s">
        <v>1001</v>
      </c>
      <c r="T292" s="134"/>
      <c r="U292" s="135">
        <v>43543</v>
      </c>
      <c r="V292" s="136">
        <v>2351.83</v>
      </c>
      <c r="W292" s="137"/>
      <c r="X292" s="137"/>
      <c r="Y292" s="130" t="s">
        <v>473</v>
      </c>
    </row>
    <row r="293" spans="1:25" s="104" customFormat="1" ht="31.5" hidden="1" x14ac:dyDescent="0.25">
      <c r="A293" s="123" t="s">
        <v>664</v>
      </c>
      <c r="B293" s="124">
        <v>140010641</v>
      </c>
      <c r="C293" s="125">
        <v>42583</v>
      </c>
      <c r="D293" s="126">
        <v>42613</v>
      </c>
      <c r="E293" s="126">
        <v>42685</v>
      </c>
      <c r="F293" s="127">
        <v>2109.12</v>
      </c>
      <c r="G293" s="128" t="s">
        <v>15</v>
      </c>
      <c r="H293" s="128" t="s">
        <v>16</v>
      </c>
      <c r="I293" s="127"/>
      <c r="J293" s="127">
        <v>2109.12</v>
      </c>
      <c r="K293" s="127">
        <v>0</v>
      </c>
      <c r="L293" s="129">
        <v>2109.12</v>
      </c>
      <c r="M293" s="130" t="s">
        <v>665</v>
      </c>
      <c r="N293" s="128"/>
      <c r="O293" s="128" t="s">
        <v>666</v>
      </c>
      <c r="P293" s="128"/>
      <c r="Q293" s="131" t="s">
        <v>667</v>
      </c>
      <c r="R293" s="132"/>
      <c r="S293" s="133" t="s">
        <v>993</v>
      </c>
      <c r="T293" s="134"/>
      <c r="U293" s="135">
        <v>43495</v>
      </c>
      <c r="V293" s="136">
        <v>2109.12</v>
      </c>
      <c r="W293" s="137"/>
      <c r="X293" s="137"/>
      <c r="Y293" s="130" t="s">
        <v>244</v>
      </c>
    </row>
    <row r="294" spans="1:25" s="104" customFormat="1" ht="31.5" hidden="1" x14ac:dyDescent="0.25">
      <c r="A294" s="123" t="s">
        <v>664</v>
      </c>
      <c r="B294" s="124">
        <v>140010640</v>
      </c>
      <c r="C294" s="125">
        <v>42583</v>
      </c>
      <c r="D294" s="126">
        <v>42613</v>
      </c>
      <c r="E294" s="126">
        <v>42685</v>
      </c>
      <c r="F294" s="127">
        <v>1295.73</v>
      </c>
      <c r="G294" s="128" t="s">
        <v>15</v>
      </c>
      <c r="H294" s="128" t="s">
        <v>16</v>
      </c>
      <c r="I294" s="127"/>
      <c r="J294" s="127">
        <v>1295.73</v>
      </c>
      <c r="K294" s="127">
        <v>0</v>
      </c>
      <c r="L294" s="129">
        <v>1295.73</v>
      </c>
      <c r="M294" s="130" t="s">
        <v>665</v>
      </c>
      <c r="N294" s="128"/>
      <c r="O294" s="128" t="s">
        <v>666</v>
      </c>
      <c r="P294" s="128"/>
      <c r="Q294" s="131" t="s">
        <v>667</v>
      </c>
      <c r="R294" s="132"/>
      <c r="S294" s="133" t="s">
        <v>993</v>
      </c>
      <c r="T294" s="134"/>
      <c r="U294" s="135">
        <v>43495</v>
      </c>
      <c r="V294" s="136">
        <v>1295.73</v>
      </c>
      <c r="W294" s="137"/>
      <c r="X294" s="137"/>
      <c r="Y294" s="130" t="s">
        <v>244</v>
      </c>
    </row>
    <row r="295" spans="1:25" s="104" customFormat="1" ht="31.5" hidden="1" x14ac:dyDescent="0.25">
      <c r="A295" s="123" t="s">
        <v>664</v>
      </c>
      <c r="B295" s="124">
        <v>140010102</v>
      </c>
      <c r="C295" s="125">
        <v>42552</v>
      </c>
      <c r="D295" s="126">
        <v>42582</v>
      </c>
      <c r="E295" s="126">
        <v>42654</v>
      </c>
      <c r="F295" s="127">
        <v>536.78</v>
      </c>
      <c r="G295" s="128" t="s">
        <v>15</v>
      </c>
      <c r="H295" s="128" t="s">
        <v>16</v>
      </c>
      <c r="I295" s="127"/>
      <c r="J295" s="127">
        <v>536.78</v>
      </c>
      <c r="K295" s="127">
        <v>0</v>
      </c>
      <c r="L295" s="129">
        <v>536.78</v>
      </c>
      <c r="M295" s="130" t="s">
        <v>665</v>
      </c>
      <c r="N295" s="128"/>
      <c r="O295" s="128" t="s">
        <v>666</v>
      </c>
      <c r="P295" s="128"/>
      <c r="Q295" s="131" t="s">
        <v>667</v>
      </c>
      <c r="R295" s="132"/>
      <c r="S295" s="133" t="s">
        <v>993</v>
      </c>
      <c r="T295" s="134"/>
      <c r="U295" s="135">
        <v>43494</v>
      </c>
      <c r="V295" s="136">
        <v>536.78</v>
      </c>
      <c r="W295" s="137"/>
      <c r="X295" s="137"/>
      <c r="Y295" s="130" t="s">
        <v>244</v>
      </c>
    </row>
    <row r="296" spans="1:25" s="104" customFormat="1" hidden="1" x14ac:dyDescent="0.25">
      <c r="A296" s="123" t="s">
        <v>765</v>
      </c>
      <c r="B296" s="124">
        <v>160006560</v>
      </c>
      <c r="C296" s="125">
        <v>42370</v>
      </c>
      <c r="D296" s="126">
        <v>42652</v>
      </c>
      <c r="E296" s="126">
        <v>42699</v>
      </c>
      <c r="F296" s="127">
        <v>1095.68</v>
      </c>
      <c r="G296" s="128" t="s">
        <v>15</v>
      </c>
      <c r="H296" s="128" t="s">
        <v>27</v>
      </c>
      <c r="I296" s="127"/>
      <c r="J296" s="127">
        <v>1095.68</v>
      </c>
      <c r="K296" s="127">
        <v>0</v>
      </c>
      <c r="L296" s="129">
        <v>1095.68</v>
      </c>
      <c r="M296" s="130">
        <v>27336492</v>
      </c>
      <c r="N296" s="128" t="s">
        <v>766</v>
      </c>
      <c r="O296" s="128">
        <v>29</v>
      </c>
      <c r="P296" s="128" t="s">
        <v>767</v>
      </c>
      <c r="Q296" s="131"/>
      <c r="R296" s="132"/>
      <c r="S296" s="142" t="s">
        <v>1138</v>
      </c>
      <c r="T296" s="134"/>
      <c r="U296" s="135">
        <v>43726</v>
      </c>
      <c r="V296" s="136">
        <v>1497.55</v>
      </c>
      <c r="W296" s="137"/>
      <c r="X296" s="137"/>
      <c r="Y296" s="130" t="s">
        <v>768</v>
      </c>
    </row>
    <row r="297" spans="1:25" s="104" customFormat="1" ht="47.25" hidden="1" x14ac:dyDescent="0.25">
      <c r="A297" s="123" t="s">
        <v>801</v>
      </c>
      <c r="B297" s="124">
        <v>140011168</v>
      </c>
      <c r="C297" s="125">
        <v>42644</v>
      </c>
      <c r="D297" s="126">
        <v>42647</v>
      </c>
      <c r="E297" s="126">
        <v>42679</v>
      </c>
      <c r="F297" s="127">
        <v>790.17</v>
      </c>
      <c r="G297" s="128" t="s">
        <v>15</v>
      </c>
      <c r="H297" s="128" t="s">
        <v>16</v>
      </c>
      <c r="I297" s="127"/>
      <c r="J297" s="127">
        <v>790.17</v>
      </c>
      <c r="K297" s="127">
        <v>0</v>
      </c>
      <c r="L297" s="129">
        <v>790.17</v>
      </c>
      <c r="M297" s="130" t="s">
        <v>802</v>
      </c>
      <c r="N297" s="128"/>
      <c r="O297" s="128" t="s">
        <v>803</v>
      </c>
      <c r="P297" s="128"/>
      <c r="Q297" s="131" t="s">
        <v>804</v>
      </c>
      <c r="R297" s="132"/>
      <c r="S297" s="133" t="s">
        <v>993</v>
      </c>
      <c r="T297" s="134"/>
      <c r="U297" s="135">
        <v>43439</v>
      </c>
      <c r="V297" s="136">
        <v>790.17</v>
      </c>
      <c r="W297" s="137"/>
      <c r="X297" s="137"/>
      <c r="Y297" s="130" t="s">
        <v>805</v>
      </c>
    </row>
    <row r="298" spans="1:25" s="104" customFormat="1" ht="47.25" hidden="1" x14ac:dyDescent="0.25">
      <c r="A298" s="123" t="s">
        <v>791</v>
      </c>
      <c r="B298" s="124">
        <v>140012498</v>
      </c>
      <c r="C298" s="125">
        <v>42370</v>
      </c>
      <c r="D298" s="126">
        <v>42656</v>
      </c>
      <c r="E298" s="126">
        <v>42693</v>
      </c>
      <c r="F298" s="127">
        <v>841.05</v>
      </c>
      <c r="G298" s="128" t="s">
        <v>15</v>
      </c>
      <c r="H298" s="128" t="s">
        <v>16</v>
      </c>
      <c r="I298" s="127"/>
      <c r="J298" s="127">
        <v>841.05</v>
      </c>
      <c r="K298" s="127">
        <v>0</v>
      </c>
      <c r="L298" s="129">
        <v>841.05</v>
      </c>
      <c r="M298" s="130">
        <v>27226</v>
      </c>
      <c r="N298" s="128"/>
      <c r="O298" s="128" t="s">
        <v>792</v>
      </c>
      <c r="P298" s="128"/>
      <c r="Q298" s="131" t="s">
        <v>793</v>
      </c>
      <c r="R298" s="132">
        <v>43403</v>
      </c>
      <c r="S298" s="134" t="s">
        <v>1073</v>
      </c>
      <c r="T298" s="134" t="s">
        <v>1071</v>
      </c>
      <c r="U298" s="135">
        <v>43438</v>
      </c>
      <c r="V298" s="136">
        <v>841.05</v>
      </c>
      <c r="W298" s="137"/>
      <c r="X298" s="134" t="s">
        <v>1100</v>
      </c>
      <c r="Y298" s="130" t="s">
        <v>786</v>
      </c>
    </row>
    <row r="299" spans="1:25" s="104" customFormat="1" hidden="1" x14ac:dyDescent="0.25">
      <c r="A299" s="138" t="s">
        <v>736</v>
      </c>
      <c r="B299" s="124">
        <v>160006386</v>
      </c>
      <c r="C299" s="125">
        <v>42325</v>
      </c>
      <c r="D299" s="126">
        <v>42369</v>
      </c>
      <c r="E299" s="126">
        <v>42699</v>
      </c>
      <c r="F299" s="127">
        <v>1275.1600000000001</v>
      </c>
      <c r="G299" s="128" t="s">
        <v>15</v>
      </c>
      <c r="H299" s="128" t="s">
        <v>27</v>
      </c>
      <c r="I299" s="127"/>
      <c r="J299" s="127">
        <v>1275.1600000000001</v>
      </c>
      <c r="K299" s="127">
        <v>0</v>
      </c>
      <c r="L299" s="129">
        <v>1275.1600000000001</v>
      </c>
      <c r="M299" s="130">
        <v>18759</v>
      </c>
      <c r="N299" s="128" t="s">
        <v>737</v>
      </c>
      <c r="O299" s="128">
        <v>1220</v>
      </c>
      <c r="P299" s="128" t="s">
        <v>738</v>
      </c>
      <c r="Q299" s="131"/>
      <c r="R299" s="132"/>
      <c r="S299" s="139" t="s">
        <v>1073</v>
      </c>
      <c r="T299" s="134"/>
      <c r="U299" s="135">
        <v>43404</v>
      </c>
      <c r="V299" s="136">
        <v>1275.1600000000001</v>
      </c>
      <c r="W299" s="137"/>
      <c r="X299" s="137"/>
      <c r="Y299" s="130" t="s">
        <v>739</v>
      </c>
    </row>
    <row r="300" spans="1:25" s="104" customFormat="1" ht="31.5" hidden="1" x14ac:dyDescent="0.25">
      <c r="A300" s="123" t="s">
        <v>615</v>
      </c>
      <c r="B300" s="124">
        <v>140013016</v>
      </c>
      <c r="C300" s="125">
        <v>42644</v>
      </c>
      <c r="D300" s="126">
        <v>42656</v>
      </c>
      <c r="E300" s="126">
        <v>42750</v>
      </c>
      <c r="F300" s="127">
        <v>2829.46</v>
      </c>
      <c r="G300" s="128" t="s">
        <v>15</v>
      </c>
      <c r="H300" s="128" t="s">
        <v>16</v>
      </c>
      <c r="I300" s="127"/>
      <c r="J300" s="127">
        <v>2829.46</v>
      </c>
      <c r="K300" s="127">
        <v>0</v>
      </c>
      <c r="L300" s="129">
        <v>2829.46</v>
      </c>
      <c r="M300" s="130" t="s">
        <v>616</v>
      </c>
      <c r="N300" s="128"/>
      <c r="O300" s="128" t="s">
        <v>617</v>
      </c>
      <c r="P300" s="128"/>
      <c r="Q300" s="131" t="s">
        <v>618</v>
      </c>
      <c r="R300" s="132"/>
      <c r="S300" s="133" t="s">
        <v>1142</v>
      </c>
      <c r="T300" s="134"/>
      <c r="U300" s="135">
        <v>43753</v>
      </c>
      <c r="V300" s="136">
        <v>3500</v>
      </c>
      <c r="W300" s="137"/>
      <c r="X300" s="137"/>
      <c r="Y300" s="130" t="s">
        <v>619</v>
      </c>
    </row>
    <row r="301" spans="1:25" s="104" customFormat="1" ht="31.5" hidden="1" x14ac:dyDescent="0.25">
      <c r="A301" s="123" t="s">
        <v>615</v>
      </c>
      <c r="B301" s="124">
        <v>140010765</v>
      </c>
      <c r="C301" s="125">
        <v>42614</v>
      </c>
      <c r="D301" s="126">
        <v>42643</v>
      </c>
      <c r="E301" s="126">
        <v>42706</v>
      </c>
      <c r="F301" s="127">
        <v>266.62</v>
      </c>
      <c r="G301" s="128" t="s">
        <v>15</v>
      </c>
      <c r="H301" s="128" t="s">
        <v>16</v>
      </c>
      <c r="I301" s="127"/>
      <c r="J301" s="127">
        <v>266.62</v>
      </c>
      <c r="K301" s="127">
        <v>0</v>
      </c>
      <c r="L301" s="129">
        <v>266.62</v>
      </c>
      <c r="M301" s="130" t="s">
        <v>616</v>
      </c>
      <c r="N301" s="128"/>
      <c r="O301" s="128" t="s">
        <v>617</v>
      </c>
      <c r="P301" s="128"/>
      <c r="Q301" s="131" t="s">
        <v>618</v>
      </c>
      <c r="R301" s="132"/>
      <c r="S301" s="133" t="s">
        <v>1143</v>
      </c>
      <c r="T301" s="134"/>
      <c r="U301" s="135">
        <v>43753</v>
      </c>
      <c r="V301" s="136">
        <v>699.5</v>
      </c>
      <c r="W301" s="137"/>
      <c r="X301" s="137"/>
      <c r="Y301" s="130" t="s">
        <v>619</v>
      </c>
    </row>
    <row r="302" spans="1:25" s="104" customFormat="1" hidden="1" x14ac:dyDescent="0.25">
      <c r="A302" s="123" t="s">
        <v>629</v>
      </c>
      <c r="B302" s="124">
        <v>140012438</v>
      </c>
      <c r="C302" s="125">
        <v>42491</v>
      </c>
      <c r="D302" s="126">
        <v>42647</v>
      </c>
      <c r="E302" s="126">
        <v>42693</v>
      </c>
      <c r="F302" s="127">
        <v>2487.92</v>
      </c>
      <c r="G302" s="128" t="s">
        <v>15</v>
      </c>
      <c r="H302" s="128" t="s">
        <v>16</v>
      </c>
      <c r="I302" s="127"/>
      <c r="J302" s="127">
        <v>2487.92</v>
      </c>
      <c r="K302" s="127">
        <v>0</v>
      </c>
      <c r="L302" s="129">
        <v>2487.92</v>
      </c>
      <c r="M302" s="130">
        <v>73775282</v>
      </c>
      <c r="N302" s="128" t="s">
        <v>630</v>
      </c>
      <c r="O302" s="128" t="s">
        <v>631</v>
      </c>
      <c r="P302" s="128" t="s">
        <v>632</v>
      </c>
      <c r="Q302" s="131"/>
      <c r="R302" s="132"/>
      <c r="S302" s="142" t="s">
        <v>1116</v>
      </c>
      <c r="T302" s="134"/>
      <c r="U302" s="135">
        <v>43529</v>
      </c>
      <c r="V302" s="136">
        <v>2487.92</v>
      </c>
      <c r="W302" s="137"/>
      <c r="X302" s="137"/>
      <c r="Y302" s="130" t="s">
        <v>633</v>
      </c>
    </row>
    <row r="303" spans="1:25" s="104" customFormat="1" hidden="1" x14ac:dyDescent="0.25">
      <c r="A303" s="138" t="s">
        <v>825</v>
      </c>
      <c r="B303" s="124">
        <v>140010821</v>
      </c>
      <c r="C303" s="125">
        <v>42614</v>
      </c>
      <c r="D303" s="126">
        <v>42643</v>
      </c>
      <c r="E303" s="126">
        <v>42663</v>
      </c>
      <c r="F303" s="127">
        <v>664.54</v>
      </c>
      <c r="G303" s="128" t="s">
        <v>15</v>
      </c>
      <c r="H303" s="128" t="s">
        <v>16</v>
      </c>
      <c r="I303" s="127"/>
      <c r="J303" s="127">
        <v>664.54</v>
      </c>
      <c r="K303" s="127">
        <v>0</v>
      </c>
      <c r="L303" s="129">
        <v>664.54</v>
      </c>
      <c r="M303" s="130" t="s">
        <v>826</v>
      </c>
      <c r="N303" s="128" t="s">
        <v>825</v>
      </c>
      <c r="O303" s="128"/>
      <c r="P303" s="128" t="s">
        <v>827</v>
      </c>
      <c r="Q303" s="131" t="s">
        <v>828</v>
      </c>
      <c r="R303" s="132"/>
      <c r="S303" s="139" t="s">
        <v>1073</v>
      </c>
      <c r="T303" s="134"/>
      <c r="U303" s="135">
        <v>43395</v>
      </c>
      <c r="V303" s="136">
        <v>664.54</v>
      </c>
      <c r="W303" s="137"/>
      <c r="X303" s="137"/>
      <c r="Y303" s="130" t="s">
        <v>829</v>
      </c>
    </row>
    <row r="304" spans="1:25" s="104" customFormat="1" hidden="1" x14ac:dyDescent="0.25">
      <c r="A304" s="138" t="s">
        <v>825</v>
      </c>
      <c r="B304" s="124">
        <v>140012576</v>
      </c>
      <c r="C304" s="125">
        <v>42644</v>
      </c>
      <c r="D304" s="126">
        <v>42656</v>
      </c>
      <c r="E304" s="126">
        <v>42693</v>
      </c>
      <c r="F304" s="127">
        <v>422.25</v>
      </c>
      <c r="G304" s="128" t="s">
        <v>15</v>
      </c>
      <c r="H304" s="128" t="s">
        <v>16</v>
      </c>
      <c r="I304" s="127"/>
      <c r="J304" s="127">
        <v>422.25</v>
      </c>
      <c r="K304" s="127">
        <v>0</v>
      </c>
      <c r="L304" s="129">
        <v>422.25</v>
      </c>
      <c r="M304" s="130" t="s">
        <v>826</v>
      </c>
      <c r="N304" s="128" t="s">
        <v>825</v>
      </c>
      <c r="O304" s="128"/>
      <c r="P304" s="128" t="s">
        <v>827</v>
      </c>
      <c r="Q304" s="131" t="s">
        <v>828</v>
      </c>
      <c r="R304" s="132"/>
      <c r="S304" s="139" t="s">
        <v>1073</v>
      </c>
      <c r="T304" s="134"/>
      <c r="U304" s="135">
        <v>43395</v>
      </c>
      <c r="V304" s="136">
        <v>422.25</v>
      </c>
      <c r="W304" s="137"/>
      <c r="X304" s="137"/>
      <c r="Y304" s="130" t="s">
        <v>829</v>
      </c>
    </row>
    <row r="305" spans="1:25" s="104" customFormat="1" ht="31.5" hidden="1" x14ac:dyDescent="0.25">
      <c r="A305" s="123" t="s">
        <v>52</v>
      </c>
      <c r="B305" s="124">
        <v>160006708</v>
      </c>
      <c r="C305" s="125">
        <v>42401</v>
      </c>
      <c r="D305" s="126">
        <v>42652</v>
      </c>
      <c r="E305" s="126">
        <v>42720</v>
      </c>
      <c r="F305" s="127">
        <v>290039.92</v>
      </c>
      <c r="G305" s="128" t="s">
        <v>15</v>
      </c>
      <c r="H305" s="128" t="s">
        <v>27</v>
      </c>
      <c r="I305" s="127"/>
      <c r="J305" s="127">
        <v>290039.92</v>
      </c>
      <c r="K305" s="127">
        <v>0</v>
      </c>
      <c r="L305" s="129">
        <v>290039.92</v>
      </c>
      <c r="M305" s="130">
        <v>25966090</v>
      </c>
      <c r="N305" s="128" t="s">
        <v>53</v>
      </c>
      <c r="O305" s="128" t="s">
        <v>54</v>
      </c>
      <c r="P305" s="128" t="s">
        <v>49</v>
      </c>
      <c r="Q305" s="131" t="s">
        <v>55</v>
      </c>
      <c r="R305" s="132"/>
      <c r="S305" s="133" t="s">
        <v>993</v>
      </c>
      <c r="T305" s="134"/>
      <c r="U305" s="135"/>
      <c r="V305" s="136"/>
      <c r="W305" s="137"/>
      <c r="X305" s="137"/>
      <c r="Y305" s="130" t="s">
        <v>51</v>
      </c>
    </row>
    <row r="306" spans="1:25" s="104" customFormat="1" ht="31.5" hidden="1" x14ac:dyDescent="0.25">
      <c r="A306" s="123" t="s">
        <v>52</v>
      </c>
      <c r="B306" s="124">
        <v>140012202</v>
      </c>
      <c r="C306" s="125">
        <v>42401</v>
      </c>
      <c r="D306" s="126">
        <v>42656</v>
      </c>
      <c r="E306" s="126">
        <v>42704</v>
      </c>
      <c r="F306" s="127">
        <v>44717.03</v>
      </c>
      <c r="G306" s="128" t="s">
        <v>15</v>
      </c>
      <c r="H306" s="128" t="s">
        <v>16</v>
      </c>
      <c r="I306" s="127"/>
      <c r="J306" s="127">
        <v>44717.03</v>
      </c>
      <c r="K306" s="127">
        <v>0</v>
      </c>
      <c r="L306" s="129">
        <v>44717.03</v>
      </c>
      <c r="M306" s="130">
        <v>25966090</v>
      </c>
      <c r="N306" s="128" t="s">
        <v>53</v>
      </c>
      <c r="O306" s="128" t="s">
        <v>54</v>
      </c>
      <c r="P306" s="128" t="s">
        <v>49</v>
      </c>
      <c r="Q306" s="131" t="s">
        <v>55</v>
      </c>
      <c r="R306" s="132"/>
      <c r="S306" s="133" t="s">
        <v>993</v>
      </c>
      <c r="T306" s="134"/>
      <c r="U306" s="135"/>
      <c r="V306" s="136"/>
      <c r="W306" s="137"/>
      <c r="X306" s="137"/>
      <c r="Y306" s="130" t="s">
        <v>51</v>
      </c>
    </row>
    <row r="307" spans="1:25" s="49" customFormat="1" hidden="1" x14ac:dyDescent="0.25">
      <c r="A307" s="57" t="s">
        <v>159</v>
      </c>
      <c r="B307" s="45">
        <v>160005409</v>
      </c>
      <c r="C307" s="46">
        <v>42614</v>
      </c>
      <c r="D307" s="47">
        <v>42643</v>
      </c>
      <c r="E307" s="47">
        <v>42669</v>
      </c>
      <c r="F307" s="48">
        <v>51379.76</v>
      </c>
      <c r="G307" s="49" t="s">
        <v>15</v>
      </c>
      <c r="H307" s="49" t="s">
        <v>27</v>
      </c>
      <c r="I307" s="48"/>
      <c r="J307" s="48">
        <v>51379.76</v>
      </c>
      <c r="K307" s="48">
        <v>0</v>
      </c>
      <c r="L307" s="50">
        <v>51379.76</v>
      </c>
      <c r="M307" s="51">
        <v>28477359</v>
      </c>
      <c r="N307" s="49" t="s">
        <v>160</v>
      </c>
      <c r="O307" s="49" t="s">
        <v>161</v>
      </c>
      <c r="P307" s="49" t="s">
        <v>35</v>
      </c>
      <c r="Q307" s="52" t="s">
        <v>162</v>
      </c>
      <c r="R307" s="58"/>
      <c r="S307" s="62" t="s">
        <v>1116</v>
      </c>
      <c r="T307" s="59"/>
      <c r="U307" s="53">
        <v>43529</v>
      </c>
      <c r="V307" s="54">
        <v>51379.76</v>
      </c>
      <c r="W307" s="55"/>
      <c r="X307" s="55"/>
      <c r="Y307" s="51" t="s">
        <v>163</v>
      </c>
    </row>
    <row r="308" spans="1:25" s="49" customFormat="1" hidden="1" x14ac:dyDescent="0.25">
      <c r="A308" s="57" t="s">
        <v>159</v>
      </c>
      <c r="B308" s="45">
        <v>160006255</v>
      </c>
      <c r="C308" s="46">
        <v>42644</v>
      </c>
      <c r="D308" s="47">
        <v>42652</v>
      </c>
      <c r="E308" s="47">
        <v>42697</v>
      </c>
      <c r="F308" s="48">
        <v>33928.44</v>
      </c>
      <c r="G308" s="49" t="s">
        <v>15</v>
      </c>
      <c r="H308" s="49" t="s">
        <v>27</v>
      </c>
      <c r="I308" s="48"/>
      <c r="J308" s="48">
        <v>33928.44</v>
      </c>
      <c r="K308" s="48">
        <v>0</v>
      </c>
      <c r="L308" s="50">
        <v>33928.44</v>
      </c>
      <c r="M308" s="51">
        <v>28477359</v>
      </c>
      <c r="N308" s="49" t="s">
        <v>160</v>
      </c>
      <c r="O308" s="49" t="s">
        <v>161</v>
      </c>
      <c r="P308" s="49" t="s">
        <v>35</v>
      </c>
      <c r="Q308" s="52" t="s">
        <v>162</v>
      </c>
      <c r="R308" s="58"/>
      <c r="S308" s="62" t="s">
        <v>1116</v>
      </c>
      <c r="T308" s="59"/>
      <c r="U308" s="53">
        <v>43529</v>
      </c>
      <c r="V308" s="54">
        <v>33928.44</v>
      </c>
      <c r="W308" s="55"/>
      <c r="X308" s="55"/>
      <c r="Y308" s="51" t="s">
        <v>163</v>
      </c>
    </row>
    <row r="309" spans="1:25" s="49" customFormat="1" hidden="1" x14ac:dyDescent="0.25">
      <c r="A309" s="57" t="s">
        <v>159</v>
      </c>
      <c r="B309" s="45">
        <v>140012692</v>
      </c>
      <c r="C309" s="46">
        <v>42644</v>
      </c>
      <c r="D309" s="47">
        <v>42647</v>
      </c>
      <c r="E309" s="47">
        <v>42700</v>
      </c>
      <c r="F309" s="48">
        <v>10132.459999999999</v>
      </c>
      <c r="G309" s="49" t="s">
        <v>15</v>
      </c>
      <c r="H309" s="49" t="s">
        <v>16</v>
      </c>
      <c r="I309" s="48"/>
      <c r="J309" s="48">
        <v>10132.459999999999</v>
      </c>
      <c r="K309" s="48">
        <v>0</v>
      </c>
      <c r="L309" s="50">
        <v>10132.459999999999</v>
      </c>
      <c r="M309" s="51">
        <v>28477359</v>
      </c>
      <c r="N309" s="49" t="s">
        <v>160</v>
      </c>
      <c r="O309" s="49" t="s">
        <v>161</v>
      </c>
      <c r="P309" s="49" t="s">
        <v>35</v>
      </c>
      <c r="Q309" s="52" t="s">
        <v>162</v>
      </c>
      <c r="R309" s="58"/>
      <c r="S309" s="62" t="s">
        <v>1116</v>
      </c>
      <c r="T309" s="59"/>
      <c r="U309" s="53">
        <v>43529</v>
      </c>
      <c r="V309" s="54">
        <v>10132.459999999999</v>
      </c>
      <c r="W309" s="55"/>
      <c r="X309" s="55"/>
      <c r="Y309" s="51" t="s">
        <v>163</v>
      </c>
    </row>
    <row r="310" spans="1:25" s="49" customFormat="1" ht="31.5" hidden="1" x14ac:dyDescent="0.25">
      <c r="A310" s="57" t="s">
        <v>144</v>
      </c>
      <c r="B310" s="45">
        <v>140012623</v>
      </c>
      <c r="C310" s="46">
        <v>42552</v>
      </c>
      <c r="D310" s="47">
        <v>42656</v>
      </c>
      <c r="E310" s="47">
        <v>42698</v>
      </c>
      <c r="F310" s="48">
        <v>59806.79</v>
      </c>
      <c r="G310" s="49" t="s">
        <v>15</v>
      </c>
      <c r="H310" s="49" t="s">
        <v>16</v>
      </c>
      <c r="I310" s="48"/>
      <c r="J310" s="48">
        <v>59806.79</v>
      </c>
      <c r="K310" s="48">
        <v>0</v>
      </c>
      <c r="L310" s="50">
        <v>59806.79</v>
      </c>
      <c r="M310" s="51">
        <v>25585193</v>
      </c>
      <c r="N310" s="49" t="s">
        <v>145</v>
      </c>
      <c r="O310" s="49" t="s">
        <v>146</v>
      </c>
      <c r="P310" s="49" t="s">
        <v>40</v>
      </c>
      <c r="Q310" s="52" t="s">
        <v>147</v>
      </c>
      <c r="R310" s="58">
        <v>43413</v>
      </c>
      <c r="S310" s="61" t="s">
        <v>1073</v>
      </c>
      <c r="T310" s="59" t="s">
        <v>990</v>
      </c>
      <c r="U310" s="53">
        <v>43441</v>
      </c>
      <c r="V310" s="54">
        <v>59806.79</v>
      </c>
      <c r="W310" s="55"/>
      <c r="X310" s="56" t="s">
        <v>1100</v>
      </c>
      <c r="Y310" s="51" t="s">
        <v>148</v>
      </c>
    </row>
    <row r="311" spans="1:25" s="93" customFormat="1" ht="31.5" hidden="1" x14ac:dyDescent="0.25">
      <c r="A311" s="88" t="s">
        <v>144</v>
      </c>
      <c r="B311" s="89">
        <v>140012731</v>
      </c>
      <c r="C311" s="90">
        <v>42644</v>
      </c>
      <c r="D311" s="91">
        <v>42656</v>
      </c>
      <c r="E311" s="91">
        <v>42703</v>
      </c>
      <c r="F311" s="92">
        <v>35244.25</v>
      </c>
      <c r="G311" s="93" t="s">
        <v>15</v>
      </c>
      <c r="H311" s="93" t="s">
        <v>16</v>
      </c>
      <c r="I311" s="92"/>
      <c r="J311" s="92">
        <v>35244.25</v>
      </c>
      <c r="K311" s="92">
        <v>0</v>
      </c>
      <c r="L311" s="94">
        <v>35244.25</v>
      </c>
      <c r="M311" s="95">
        <v>25585193</v>
      </c>
      <c r="N311" s="93" t="s">
        <v>145</v>
      </c>
      <c r="O311" s="93" t="s">
        <v>146</v>
      </c>
      <c r="P311" s="93" t="s">
        <v>40</v>
      </c>
      <c r="Q311" s="96" t="s">
        <v>147</v>
      </c>
      <c r="R311" s="101">
        <v>43413</v>
      </c>
      <c r="S311" s="102" t="s">
        <v>1082</v>
      </c>
      <c r="T311" s="97"/>
      <c r="U311" s="98"/>
      <c r="V311" s="99"/>
      <c r="W311" s="100" t="s">
        <v>1059</v>
      </c>
      <c r="X311" s="100"/>
      <c r="Y311" s="95" t="s">
        <v>148</v>
      </c>
    </row>
    <row r="312" spans="1:25" s="49" customFormat="1" ht="31.5" hidden="1" x14ac:dyDescent="0.25">
      <c r="A312" s="57" t="s">
        <v>725</v>
      </c>
      <c r="B312" s="45">
        <v>140011211</v>
      </c>
      <c r="C312" s="46">
        <v>42370</v>
      </c>
      <c r="D312" s="47">
        <v>42647</v>
      </c>
      <c r="E312" s="47">
        <v>42682</v>
      </c>
      <c r="F312" s="48">
        <v>1380.21</v>
      </c>
      <c r="G312" s="49" t="s">
        <v>15</v>
      </c>
      <c r="H312" s="49" t="s">
        <v>16</v>
      </c>
      <c r="I312" s="48"/>
      <c r="J312" s="48">
        <v>1380.21</v>
      </c>
      <c r="K312" s="48">
        <v>0</v>
      </c>
      <c r="L312" s="50">
        <v>1380.21</v>
      </c>
      <c r="M312" s="51" t="s">
        <v>726</v>
      </c>
      <c r="O312" s="49" t="s">
        <v>727</v>
      </c>
      <c r="Q312" s="52" t="s">
        <v>728</v>
      </c>
      <c r="R312" s="58"/>
      <c r="S312" s="60" t="s">
        <v>1024</v>
      </c>
      <c r="T312" s="59"/>
      <c r="U312" s="53">
        <v>43740</v>
      </c>
      <c r="V312" s="54">
        <v>1892</v>
      </c>
      <c r="W312" s="55"/>
      <c r="X312" s="55"/>
      <c r="Y312" s="51" t="s">
        <v>729</v>
      </c>
    </row>
    <row r="313" spans="1:25" s="49" customFormat="1" ht="63" hidden="1" x14ac:dyDescent="0.25">
      <c r="A313" s="44" t="s">
        <v>966</v>
      </c>
      <c r="B313" s="63">
        <v>140012308</v>
      </c>
      <c r="C313" s="64">
        <v>42614</v>
      </c>
      <c r="D313" s="65">
        <v>42647</v>
      </c>
      <c r="E313" s="65">
        <v>42690</v>
      </c>
      <c r="F313" s="66">
        <v>38.299999999999997</v>
      </c>
      <c r="G313" s="67" t="s">
        <v>15</v>
      </c>
      <c r="H313" s="67" t="s">
        <v>16</v>
      </c>
      <c r="I313" s="66"/>
      <c r="J313" s="66">
        <v>38.299999999999997</v>
      </c>
      <c r="K313" s="66">
        <v>0</v>
      </c>
      <c r="L313" s="68">
        <v>38.299999999999997</v>
      </c>
      <c r="M313" s="69">
        <v>21463</v>
      </c>
      <c r="N313" s="67"/>
      <c r="O313" s="67" t="s">
        <v>967</v>
      </c>
      <c r="P313" s="67"/>
      <c r="Q313" s="70" t="s">
        <v>968</v>
      </c>
      <c r="R313" s="71"/>
      <c r="S313" s="61" t="s">
        <v>1073</v>
      </c>
      <c r="T313" s="59"/>
      <c r="U313" s="53">
        <v>43403</v>
      </c>
      <c r="V313" s="72">
        <v>38.299999999999997</v>
      </c>
      <c r="W313" s="73"/>
      <c r="X313" s="73"/>
      <c r="Y313" s="69" t="s">
        <v>97</v>
      </c>
    </row>
    <row r="314" spans="1:25" s="49" customFormat="1" hidden="1" x14ac:dyDescent="0.25">
      <c r="A314" s="44" t="s">
        <v>882</v>
      </c>
      <c r="B314" s="45">
        <v>160005930</v>
      </c>
      <c r="C314" s="46">
        <v>42583</v>
      </c>
      <c r="D314" s="47">
        <v>42652</v>
      </c>
      <c r="E314" s="47">
        <v>42683</v>
      </c>
      <c r="F314" s="48">
        <v>481.88</v>
      </c>
      <c r="G314" s="49" t="s">
        <v>15</v>
      </c>
      <c r="H314" s="49" t="s">
        <v>27</v>
      </c>
      <c r="I314" s="48"/>
      <c r="J314" s="48">
        <v>481.88</v>
      </c>
      <c r="K314" s="48">
        <v>0</v>
      </c>
      <c r="L314" s="50">
        <v>481.88</v>
      </c>
      <c r="M314" s="51">
        <v>19461</v>
      </c>
      <c r="N314" s="49" t="s">
        <v>883</v>
      </c>
      <c r="O314" s="49" t="s">
        <v>884</v>
      </c>
      <c r="P314" s="49" t="s">
        <v>885</v>
      </c>
      <c r="Q314" s="52" t="s">
        <v>96</v>
      </c>
      <c r="R314" s="58"/>
      <c r="S314" s="61" t="s">
        <v>1073</v>
      </c>
      <c r="T314" s="59"/>
      <c r="U314" s="53">
        <v>43404</v>
      </c>
      <c r="V314" s="54">
        <v>481.88</v>
      </c>
      <c r="W314" s="55"/>
      <c r="X314" s="55"/>
      <c r="Y314" s="51" t="s">
        <v>228</v>
      </c>
    </row>
    <row r="315" spans="1:25" s="49" customFormat="1" hidden="1" x14ac:dyDescent="0.25">
      <c r="A315" s="44" t="s">
        <v>61</v>
      </c>
      <c r="B315" s="45">
        <v>140012651</v>
      </c>
      <c r="C315" s="46">
        <v>42644</v>
      </c>
      <c r="D315" s="47">
        <v>42647</v>
      </c>
      <c r="E315" s="47">
        <v>42700</v>
      </c>
      <c r="F315" s="48">
        <v>180356.68</v>
      </c>
      <c r="G315" s="49" t="s">
        <v>15</v>
      </c>
      <c r="H315" s="49" t="s">
        <v>16</v>
      </c>
      <c r="I315" s="48"/>
      <c r="J315" s="48">
        <v>180356.68</v>
      </c>
      <c r="K315" s="48">
        <v>0</v>
      </c>
      <c r="L315" s="50">
        <v>180356.68</v>
      </c>
      <c r="M315" s="51">
        <v>25244523</v>
      </c>
      <c r="N315" s="49" t="s">
        <v>62</v>
      </c>
      <c r="O315" s="49" t="s">
        <v>63</v>
      </c>
      <c r="P315" s="49" t="s">
        <v>35</v>
      </c>
      <c r="Q315" s="52"/>
      <c r="R315" s="58"/>
      <c r="S315" s="61" t="s">
        <v>1073</v>
      </c>
      <c r="T315" s="59"/>
      <c r="U315" s="53">
        <v>43409</v>
      </c>
      <c r="V315" s="54">
        <v>180356.68</v>
      </c>
      <c r="W315" s="55"/>
      <c r="X315" s="55"/>
      <c r="Y315" s="51" t="s">
        <v>25</v>
      </c>
    </row>
    <row r="316" spans="1:25" s="49" customFormat="1" hidden="1" x14ac:dyDescent="0.25">
      <c r="A316" s="44" t="s">
        <v>61</v>
      </c>
      <c r="B316" s="45">
        <v>160006216</v>
      </c>
      <c r="C316" s="46">
        <v>42614</v>
      </c>
      <c r="D316" s="47">
        <v>42652</v>
      </c>
      <c r="E316" s="47">
        <v>42697</v>
      </c>
      <c r="F316" s="48">
        <v>9453.6299999999992</v>
      </c>
      <c r="G316" s="49" t="s">
        <v>15</v>
      </c>
      <c r="H316" s="49" t="s">
        <v>27</v>
      </c>
      <c r="I316" s="48"/>
      <c r="J316" s="48">
        <v>9453.6299999999992</v>
      </c>
      <c r="K316" s="48">
        <v>0</v>
      </c>
      <c r="L316" s="50">
        <v>9453.6299999999992</v>
      </c>
      <c r="M316" s="51">
        <v>25244523</v>
      </c>
      <c r="N316" s="49" t="s">
        <v>62</v>
      </c>
      <c r="O316" s="49" t="s">
        <v>63</v>
      </c>
      <c r="P316" s="49" t="s">
        <v>35</v>
      </c>
      <c r="Q316" s="52"/>
      <c r="R316" s="58"/>
      <c r="S316" s="61" t="s">
        <v>1073</v>
      </c>
      <c r="T316" s="59"/>
      <c r="U316" s="53">
        <v>43409</v>
      </c>
      <c r="V316" s="54">
        <v>9453.6299999999992</v>
      </c>
      <c r="W316" s="55"/>
      <c r="X316" s="55"/>
      <c r="Y316" s="51" t="s">
        <v>25</v>
      </c>
    </row>
    <row r="317" spans="1:25" s="49" customFormat="1" hidden="1" x14ac:dyDescent="0.25">
      <c r="A317" s="44" t="s">
        <v>61</v>
      </c>
      <c r="B317" s="45">
        <v>140013247</v>
      </c>
      <c r="C317" s="46">
        <v>42583</v>
      </c>
      <c r="D317" s="47">
        <v>42613</v>
      </c>
      <c r="E317" s="47">
        <v>42649</v>
      </c>
      <c r="F317" s="48">
        <v>1306.8</v>
      </c>
      <c r="G317" s="49" t="s">
        <v>15</v>
      </c>
      <c r="H317" s="49" t="s">
        <v>27</v>
      </c>
      <c r="I317" s="48"/>
      <c r="J317" s="48">
        <v>1306.8</v>
      </c>
      <c r="K317" s="48">
        <v>0</v>
      </c>
      <c r="L317" s="50">
        <v>1306.8</v>
      </c>
      <c r="M317" s="51">
        <v>25244523</v>
      </c>
      <c r="N317" s="49" t="s">
        <v>62</v>
      </c>
      <c r="O317" s="49" t="s">
        <v>63</v>
      </c>
      <c r="P317" s="49" t="s">
        <v>35</v>
      </c>
      <c r="Q317" s="52"/>
      <c r="R317" s="58"/>
      <c r="S317" s="61" t="s">
        <v>1073</v>
      </c>
      <c r="T317" s="59"/>
      <c r="U317" s="53">
        <v>43409</v>
      </c>
      <c r="V317" s="54">
        <v>1306.8</v>
      </c>
      <c r="W317" s="55"/>
      <c r="X317" s="55"/>
      <c r="Y317" s="51" t="s">
        <v>25</v>
      </c>
    </row>
    <row r="318" spans="1:25" s="93" customFormat="1" hidden="1" x14ac:dyDescent="0.25">
      <c r="A318" s="88" t="s">
        <v>237</v>
      </c>
      <c r="B318" s="89">
        <v>140012571</v>
      </c>
      <c r="C318" s="90">
        <v>42552</v>
      </c>
      <c r="D318" s="91">
        <v>42656</v>
      </c>
      <c r="E318" s="91">
        <v>42708</v>
      </c>
      <c r="F318" s="92">
        <v>28192.66</v>
      </c>
      <c r="G318" s="93" t="s">
        <v>15</v>
      </c>
      <c r="H318" s="93" t="s">
        <v>16</v>
      </c>
      <c r="I318" s="92"/>
      <c r="J318" s="92">
        <v>28192.66</v>
      </c>
      <c r="K318" s="92">
        <v>0</v>
      </c>
      <c r="L318" s="94">
        <v>28192.66</v>
      </c>
      <c r="M318" s="95">
        <v>1853902</v>
      </c>
      <c r="N318" s="93" t="s">
        <v>65</v>
      </c>
      <c r="O318" s="93" t="s">
        <v>66</v>
      </c>
      <c r="P318" s="93" t="s">
        <v>35</v>
      </c>
      <c r="Q318" s="96"/>
      <c r="R318" s="101">
        <v>43403</v>
      </c>
      <c r="S318" s="97" t="s">
        <v>1072</v>
      </c>
      <c r="T318" s="97"/>
      <c r="U318" s="98"/>
      <c r="V318" s="99"/>
      <c r="W318" s="100"/>
      <c r="X318" s="100"/>
      <c r="Y318" s="95" t="s">
        <v>25</v>
      </c>
    </row>
    <row r="319" spans="1:25" s="93" customFormat="1" hidden="1" x14ac:dyDescent="0.25">
      <c r="A319" s="88" t="s">
        <v>237</v>
      </c>
      <c r="B319" s="89">
        <v>140012570</v>
      </c>
      <c r="C319" s="90">
        <v>42552</v>
      </c>
      <c r="D319" s="91">
        <v>42656</v>
      </c>
      <c r="E319" s="91">
        <v>42708</v>
      </c>
      <c r="F319" s="92">
        <v>4836.01</v>
      </c>
      <c r="G319" s="93" t="s">
        <v>15</v>
      </c>
      <c r="H319" s="93" t="s">
        <v>16</v>
      </c>
      <c r="I319" s="92"/>
      <c r="J319" s="92">
        <v>4836.01</v>
      </c>
      <c r="K319" s="92">
        <v>0</v>
      </c>
      <c r="L319" s="94">
        <v>4836.01</v>
      </c>
      <c r="M319" s="95">
        <v>1853902</v>
      </c>
      <c r="N319" s="93" t="s">
        <v>65</v>
      </c>
      <c r="O319" s="93" t="s">
        <v>66</v>
      </c>
      <c r="P319" s="93" t="s">
        <v>35</v>
      </c>
      <c r="Q319" s="96"/>
      <c r="R319" s="101">
        <v>43403</v>
      </c>
      <c r="S319" s="97" t="s">
        <v>1072</v>
      </c>
      <c r="T319" s="97"/>
      <c r="U319" s="98"/>
      <c r="V319" s="99"/>
      <c r="W319" s="100"/>
      <c r="X319" s="100"/>
      <c r="Y319" s="95" t="s">
        <v>25</v>
      </c>
    </row>
    <row r="320" spans="1:25" s="93" customFormat="1" hidden="1" x14ac:dyDescent="0.25">
      <c r="A320" s="88" t="s">
        <v>237</v>
      </c>
      <c r="B320" s="89">
        <v>160006169</v>
      </c>
      <c r="C320" s="90">
        <v>42644</v>
      </c>
      <c r="D320" s="91">
        <v>42652</v>
      </c>
      <c r="E320" s="91">
        <v>42708</v>
      </c>
      <c r="F320" s="92">
        <v>4043.41</v>
      </c>
      <c r="G320" s="93" t="s">
        <v>15</v>
      </c>
      <c r="H320" s="93" t="s">
        <v>27</v>
      </c>
      <c r="I320" s="92"/>
      <c r="J320" s="92">
        <v>4043.41</v>
      </c>
      <c r="K320" s="92">
        <v>0</v>
      </c>
      <c r="L320" s="94">
        <v>4043.41</v>
      </c>
      <c r="M320" s="95">
        <v>1853902</v>
      </c>
      <c r="N320" s="93" t="s">
        <v>65</v>
      </c>
      <c r="O320" s="93" t="s">
        <v>66</v>
      </c>
      <c r="P320" s="93" t="s">
        <v>35</v>
      </c>
      <c r="Q320" s="96"/>
      <c r="R320" s="101">
        <v>43403</v>
      </c>
      <c r="S320" s="97" t="s">
        <v>1072</v>
      </c>
      <c r="T320" s="97"/>
      <c r="U320" s="98"/>
      <c r="V320" s="99"/>
      <c r="W320" s="100"/>
      <c r="X320" s="100"/>
      <c r="Y320" s="95" t="s">
        <v>25</v>
      </c>
    </row>
    <row r="321" spans="1:28" s="93" customFormat="1" hidden="1" x14ac:dyDescent="0.25">
      <c r="A321" s="88" t="s">
        <v>237</v>
      </c>
      <c r="B321" s="89">
        <v>160005304</v>
      </c>
      <c r="C321" s="90">
        <v>42614</v>
      </c>
      <c r="D321" s="91">
        <v>42643</v>
      </c>
      <c r="E321" s="91">
        <v>42679</v>
      </c>
      <c r="F321" s="92">
        <v>3715.64</v>
      </c>
      <c r="G321" s="93" t="s">
        <v>15</v>
      </c>
      <c r="H321" s="93" t="s">
        <v>27</v>
      </c>
      <c r="I321" s="92"/>
      <c r="J321" s="92">
        <v>3715.64</v>
      </c>
      <c r="K321" s="92">
        <v>0</v>
      </c>
      <c r="L321" s="94">
        <v>3715.64</v>
      </c>
      <c r="M321" s="95">
        <v>1853902</v>
      </c>
      <c r="N321" s="93" t="s">
        <v>65</v>
      </c>
      <c r="O321" s="93" t="s">
        <v>66</v>
      </c>
      <c r="P321" s="93" t="s">
        <v>35</v>
      </c>
      <c r="Q321" s="96"/>
      <c r="R321" s="101">
        <v>43403</v>
      </c>
      <c r="S321" s="97" t="s">
        <v>1072</v>
      </c>
      <c r="T321" s="97"/>
      <c r="U321" s="98"/>
      <c r="V321" s="99"/>
      <c r="W321" s="100"/>
      <c r="X321" s="100"/>
      <c r="Y321" s="95" t="s">
        <v>25</v>
      </c>
    </row>
    <row r="322" spans="1:28" s="93" customFormat="1" hidden="1" x14ac:dyDescent="0.25">
      <c r="A322" s="88" t="s">
        <v>237</v>
      </c>
      <c r="B322" s="89">
        <v>160006174</v>
      </c>
      <c r="C322" s="90">
        <v>42644</v>
      </c>
      <c r="D322" s="91">
        <v>42652</v>
      </c>
      <c r="E322" s="91">
        <v>42708</v>
      </c>
      <c r="F322" s="92">
        <v>2634.36</v>
      </c>
      <c r="G322" s="93" t="s">
        <v>15</v>
      </c>
      <c r="H322" s="93" t="s">
        <v>27</v>
      </c>
      <c r="I322" s="92"/>
      <c r="J322" s="92">
        <v>2634.36</v>
      </c>
      <c r="K322" s="92">
        <v>0</v>
      </c>
      <c r="L322" s="94">
        <v>2634.36</v>
      </c>
      <c r="M322" s="95">
        <v>1853902</v>
      </c>
      <c r="N322" s="93" t="s">
        <v>65</v>
      </c>
      <c r="O322" s="93" t="s">
        <v>66</v>
      </c>
      <c r="P322" s="93" t="s">
        <v>35</v>
      </c>
      <c r="Q322" s="96"/>
      <c r="R322" s="101">
        <v>43403</v>
      </c>
      <c r="S322" s="97" t="s">
        <v>1072</v>
      </c>
      <c r="T322" s="97"/>
      <c r="U322" s="98"/>
      <c r="V322" s="99"/>
      <c r="W322" s="100"/>
      <c r="X322" s="100"/>
      <c r="Y322" s="95" t="s">
        <v>25</v>
      </c>
    </row>
    <row r="323" spans="1:28" s="93" customFormat="1" ht="16.5" hidden="1" thickBot="1" x14ac:dyDescent="0.3">
      <c r="A323" s="88" t="s">
        <v>237</v>
      </c>
      <c r="B323" s="89">
        <v>160005296</v>
      </c>
      <c r="C323" s="90">
        <v>42614</v>
      </c>
      <c r="D323" s="91">
        <v>42643</v>
      </c>
      <c r="E323" s="91">
        <v>42679</v>
      </c>
      <c r="F323" s="92">
        <v>1089.3499999999999</v>
      </c>
      <c r="G323" s="93" t="s">
        <v>15</v>
      </c>
      <c r="H323" s="93" t="s">
        <v>27</v>
      </c>
      <c r="I323" s="92"/>
      <c r="J323" s="92">
        <v>1089.3499999999999</v>
      </c>
      <c r="K323" s="92">
        <v>0</v>
      </c>
      <c r="L323" s="94">
        <v>1089.3499999999999</v>
      </c>
      <c r="M323" s="95">
        <v>1853902</v>
      </c>
      <c r="N323" s="93" t="s">
        <v>65</v>
      </c>
      <c r="O323" s="93" t="s">
        <v>66</v>
      </c>
      <c r="P323" s="93" t="s">
        <v>35</v>
      </c>
      <c r="Q323" s="96"/>
      <c r="R323" s="101">
        <v>43403</v>
      </c>
      <c r="S323" s="97" t="s">
        <v>1072</v>
      </c>
      <c r="T323" s="97"/>
      <c r="U323" s="98"/>
      <c r="V323" s="99"/>
      <c r="W323" s="100"/>
      <c r="X323" s="100"/>
      <c r="Y323" s="95" t="s">
        <v>25</v>
      </c>
    </row>
    <row r="324" spans="1:28" s="49" customFormat="1" ht="48" hidden="1" thickBot="1" x14ac:dyDescent="0.3">
      <c r="A324" s="74" t="s">
        <v>668</v>
      </c>
      <c r="B324" s="75">
        <v>140012619</v>
      </c>
      <c r="C324" s="76">
        <v>42644</v>
      </c>
      <c r="D324" s="77">
        <v>42656</v>
      </c>
      <c r="E324" s="77">
        <v>42698</v>
      </c>
      <c r="F324" s="78">
        <v>2011.55</v>
      </c>
      <c r="G324" s="79" t="s">
        <v>15</v>
      </c>
      <c r="H324" s="79" t="s">
        <v>16</v>
      </c>
      <c r="I324" s="78"/>
      <c r="J324" s="78">
        <v>2011.55</v>
      </c>
      <c r="K324" s="78">
        <v>0</v>
      </c>
      <c r="L324" s="80">
        <v>2011.55</v>
      </c>
      <c r="M324" s="81" t="s">
        <v>669</v>
      </c>
      <c r="N324" s="79"/>
      <c r="O324" s="79" t="s">
        <v>670</v>
      </c>
      <c r="P324" s="79"/>
      <c r="Q324" s="82" t="s">
        <v>671</v>
      </c>
      <c r="R324" s="83" t="s">
        <v>1089</v>
      </c>
      <c r="S324" s="59" t="s">
        <v>987</v>
      </c>
      <c r="T324" s="84" t="s">
        <v>990</v>
      </c>
      <c r="U324" s="85">
        <v>43438</v>
      </c>
      <c r="V324" s="86">
        <v>2011.55</v>
      </c>
      <c r="W324" s="87"/>
      <c r="X324" s="56" t="s">
        <v>1099</v>
      </c>
      <c r="Y324" s="81" t="s">
        <v>672</v>
      </c>
    </row>
    <row r="325" spans="1:28" s="1" customFormat="1" ht="17.25" thickTop="1" thickBot="1" x14ac:dyDescent="0.3">
      <c r="A325" s="21"/>
      <c r="B325" s="24" t="s">
        <v>977</v>
      </c>
      <c r="C325" s="26"/>
      <c r="D325" s="4"/>
      <c r="E325" s="4"/>
      <c r="F325" s="5"/>
      <c r="I325" s="5"/>
      <c r="J325" s="5"/>
      <c r="K325" s="5"/>
      <c r="L325" s="5">
        <f>SUBTOTAL(109,L3:L324)</f>
        <v>397831.88000000006</v>
      </c>
      <c r="M325" s="7"/>
      <c r="Q325" s="32"/>
      <c r="R325" s="33"/>
      <c r="S325" s="34"/>
      <c r="T325" s="34"/>
      <c r="U325" s="40"/>
      <c r="V325" s="41">
        <f>SUBTOTAL(109,V3:V324)</f>
        <v>0</v>
      </c>
      <c r="W325" s="35"/>
      <c r="X325" s="35"/>
      <c r="Y325" s="7"/>
    </row>
    <row r="326" spans="1:28" ht="16.5" thickTop="1" x14ac:dyDescent="0.25"/>
    <row r="328" spans="1:28" x14ac:dyDescent="0.25">
      <c r="A328" s="148"/>
      <c r="U328" s="23"/>
    </row>
    <row r="329" spans="1:28" x14ac:dyDescent="0.25">
      <c r="A329" s="148"/>
    </row>
    <row r="330" spans="1:28" x14ac:dyDescent="0.25">
      <c r="A330" s="148"/>
      <c r="V330" s="43">
        <v>3706</v>
      </c>
      <c r="W330" t="s">
        <v>1110</v>
      </c>
      <c r="AA330" s="42" t="e">
        <f>SUM(#REF!)+#REF!+V325</f>
        <v>#REF!</v>
      </c>
      <c r="AB330" t="s">
        <v>1111</v>
      </c>
    </row>
    <row r="331" spans="1:28" x14ac:dyDescent="0.25">
      <c r="A331" s="148"/>
    </row>
    <row r="333" spans="1:28" ht="31.5" x14ac:dyDescent="0.25">
      <c r="U333" s="39" t="s">
        <v>1165</v>
      </c>
      <c r="V333" s="103">
        <v>88189.22</v>
      </c>
    </row>
    <row r="334" spans="1:28" ht="31.5" x14ac:dyDescent="0.25">
      <c r="U334" s="39" t="s">
        <v>1165</v>
      </c>
      <c r="V334" s="103">
        <v>15238.17</v>
      </c>
    </row>
    <row r="335" spans="1:28" ht="31.5" x14ac:dyDescent="0.25">
      <c r="U335" s="39" t="s">
        <v>1165</v>
      </c>
      <c r="V335" s="103">
        <v>11232.26</v>
      </c>
    </row>
    <row r="336" spans="1:28" ht="31.5" x14ac:dyDescent="0.25">
      <c r="U336" s="39" t="s">
        <v>1165</v>
      </c>
      <c r="V336" s="103">
        <v>16498.18</v>
      </c>
    </row>
    <row r="337" spans="21:23" ht="31.5" x14ac:dyDescent="0.25">
      <c r="U337" s="39" t="s">
        <v>1165</v>
      </c>
      <c r="V337" s="103">
        <v>2733.35</v>
      </c>
    </row>
    <row r="338" spans="21:23" ht="31.5" x14ac:dyDescent="0.25">
      <c r="U338" s="39" t="s">
        <v>1165</v>
      </c>
      <c r="V338" s="103">
        <v>24393.599999999999</v>
      </c>
      <c r="W338" t="s">
        <v>1169</v>
      </c>
    </row>
    <row r="339" spans="21:23" x14ac:dyDescent="0.25">
      <c r="V339" s="103"/>
    </row>
    <row r="340" spans="21:23" x14ac:dyDescent="0.25">
      <c r="V340" s="103"/>
    </row>
    <row r="341" spans="21:23" x14ac:dyDescent="0.25">
      <c r="V341" s="103"/>
    </row>
    <row r="342" spans="21:23" x14ac:dyDescent="0.25">
      <c r="V342" s="103"/>
    </row>
    <row r="343" spans="21:23" x14ac:dyDescent="0.25">
      <c r="V343" s="103"/>
    </row>
  </sheetData>
  <sheetProtection algorithmName="SHA-512" hashValue="csaHHDDya4QvsvpGHa6SMimFnm1ly8/nswSzwNWGE63LXDY3Eg3OuWfI/KIzzxhxcFaom5uPR0/xVr5iQUaloA==" saltValue="zqIAPLn0kfy1F7E/pX+2SA==" spinCount="100000" sheet="1" formatCells="0" formatColumns="0" formatRows="0" insertColumns="0" insertRows="0" insertHyperlinks="0" deleteColumns="0" deleteRows="0" sort="0" autoFilter="0" pivotTables="0"/>
  <pageMargins left="0.75" right="0.75" top="1" bottom="1" header="0.5" footer="0.5"/>
  <pageSetup paperSize="9" orientation="portrait"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POHLEDAVKY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Ondřej Matěcha</dc:creator>
  <cp:lastModifiedBy>Veronika Havlová</cp:lastModifiedBy>
  <cp:lastPrinted>2021-02-02T13:05:47Z</cp:lastPrinted>
  <dcterms:created xsi:type="dcterms:W3CDTF">2017-02-22T11:04:23Z</dcterms:created>
  <dcterms:modified xsi:type="dcterms:W3CDTF">2021-02-09T13:14:32Z</dcterms:modified>
  <cp:contentStatus/>
</cp:coreProperties>
</file>