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ur\Desktop\"/>
    </mc:Choice>
  </mc:AlternateContent>
  <xr:revisionPtr revIDLastSave="0" documentId="8_{8A93C833-71DA-432D-9DBE-FA641DEC1E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lad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" i="1" l="1"/>
  <c r="H42" i="1"/>
  <c r="H41" i="1"/>
  <c r="H40" i="1"/>
  <c r="H39" i="1"/>
  <c r="H38" i="1"/>
  <c r="H37" i="1"/>
  <c r="E36" i="1"/>
  <c r="H36" i="1" s="1"/>
  <c r="H35" i="1"/>
  <c r="H34" i="1"/>
  <c r="H33" i="1"/>
  <c r="H32" i="1"/>
  <c r="H31" i="1"/>
  <c r="H30" i="1"/>
  <c r="E29" i="1"/>
  <c r="H29" i="1" s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<sst xmlns="http://schemas.openxmlformats.org/spreadsheetml/2006/main" count="113" uniqueCount="76">
  <si>
    <t>Materiál, náhradní díly pro:</t>
  </si>
  <si>
    <t>Označení jednotky</t>
  </si>
  <si>
    <t>Typ/Model</t>
  </si>
  <si>
    <t>Funkce</t>
  </si>
  <si>
    <t>Ks</t>
  </si>
  <si>
    <t>Zdroje a UPS DELTA</t>
  </si>
  <si>
    <t>DPR 300-48</t>
  </si>
  <si>
    <t>Zdrojový blok 300W</t>
  </si>
  <si>
    <t>DPR 600B-48</t>
  </si>
  <si>
    <t>TPS1010010A</t>
  </si>
  <si>
    <t>Zdrojový blok 600W</t>
  </si>
  <si>
    <t>DPR 2900B-48</t>
  </si>
  <si>
    <t>ESR48/56B</t>
  </si>
  <si>
    <t>Zdrojový blok 2900W</t>
  </si>
  <si>
    <t>TSI-EPC-48V-230Vac-Module NOVA</t>
  </si>
  <si>
    <t>Zdrojový blok 750W</t>
  </si>
  <si>
    <t>PSC1</t>
  </si>
  <si>
    <t>Řídící jednotka</t>
  </si>
  <si>
    <t>PSC 3</t>
  </si>
  <si>
    <t>TPS 1020021A ID:B7</t>
  </si>
  <si>
    <t>PSC 3 ORION</t>
  </si>
  <si>
    <t>TPS 1020023A</t>
  </si>
  <si>
    <t>ORION</t>
  </si>
  <si>
    <t>TPS1020025A</t>
  </si>
  <si>
    <t>Load breaker 2A</t>
  </si>
  <si>
    <t>distribuční</t>
  </si>
  <si>
    <t>Load breaker 4A</t>
  </si>
  <si>
    <t>Load breaker 6A</t>
  </si>
  <si>
    <t>Load breaker 10A</t>
  </si>
  <si>
    <t>Load breaker 16A</t>
  </si>
  <si>
    <t>Load breaker 20A</t>
  </si>
  <si>
    <t>Load breaker 25A</t>
  </si>
  <si>
    <t>Load breaker 30A</t>
  </si>
  <si>
    <t>Load breaker 100A</t>
  </si>
  <si>
    <t>bateriový</t>
  </si>
  <si>
    <t>UPS RT 2kVA</t>
  </si>
  <si>
    <t>UPS202R2RT0B035</t>
  </si>
  <si>
    <t>ups</t>
  </si>
  <si>
    <t>SNMP Card IPv4</t>
  </si>
  <si>
    <t>komunikační karta</t>
  </si>
  <si>
    <t>SNMP Card IPv6</t>
  </si>
  <si>
    <t>MODBUS Card</t>
  </si>
  <si>
    <t>Ventilátory</t>
  </si>
  <si>
    <t>ventilátor SUNON</t>
  </si>
  <si>
    <t>DP201AT-2122HBT.GN 240V</t>
  </si>
  <si>
    <t>KD2408PTB1 24V 1,7W</t>
  </si>
  <si>
    <t>MagLev MEC0384V1 48V 9,7W</t>
  </si>
  <si>
    <t>ventilátor ebmpapst</t>
  </si>
  <si>
    <t>4312 NHH 12V DC, 6,5W</t>
  </si>
  <si>
    <t>4656N 230v, 19W</t>
  </si>
  <si>
    <t>elektroinstalační materiál</t>
  </si>
  <si>
    <t>Merlin Gerin</t>
  </si>
  <si>
    <t>multi9 C60N- C16</t>
  </si>
  <si>
    <t>jističe 1f</t>
  </si>
  <si>
    <t>multi9 C60N - C20</t>
  </si>
  <si>
    <t>multi9 C60N- C50</t>
  </si>
  <si>
    <t>multi9 C60H - C20</t>
  </si>
  <si>
    <t>Schneider</t>
  </si>
  <si>
    <t>C60N - C6</t>
  </si>
  <si>
    <t>C60N - C10</t>
  </si>
  <si>
    <t>GE</t>
  </si>
  <si>
    <t>C6</t>
  </si>
  <si>
    <t>C10</t>
  </si>
  <si>
    <t>C16</t>
  </si>
  <si>
    <t>C20</t>
  </si>
  <si>
    <t>C25</t>
  </si>
  <si>
    <t>C32</t>
  </si>
  <si>
    <t>C40</t>
  </si>
  <si>
    <t>24 port path panel</t>
  </si>
  <si>
    <t>HSER0240GS</t>
  </si>
  <si>
    <t>lišta</t>
  </si>
  <si>
    <t>keystone modul Rj45 STP</t>
  </si>
  <si>
    <t>HSEMRJ6GWS</t>
  </si>
  <si>
    <t>konektor</t>
  </si>
  <si>
    <t>nákupní cena za ks                               bez DPH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</si>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</sst>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3" fillId="0" borderId="5" xfId="0" applyFont="1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164" fontId="0" fillId="0" borderId="6" xfId="0" applyNumberFormat="1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left"/>
    </xf>
    <xf numFmtId="0" fontId="3" fillId="0" borderId="8" xfId="0" applyFont="1" applyBorder="1"/>
    <xf numFmtId="0" fontId="0" fillId="0" borderId="8" xfId="0" applyBorder="1" applyAlignment="1">
      <alignment horizontal="center"/>
    </xf>
    <xf numFmtId="164" fontId="0" fillId="0" borderId="8" xfId="0" applyNumberFormat="1" applyBorder="1"/>
    <xf numFmtId="164" fontId="0" fillId="0" borderId="9" xfId="0" applyNumberForma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wrapText="1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164" fontId="0" fillId="0" borderId="11" xfId="0" applyNumberFormat="1" applyBorder="1"/>
    <xf numFmtId="0" fontId="0" fillId="0" borderId="11" xfId="0" applyBorder="1"/>
    <xf numFmtId="164" fontId="0" fillId="0" borderId="12" xfId="0" applyNumberFormat="1" applyBorder="1"/>
    <xf numFmtId="0" fontId="0" fillId="0" borderId="5" xfId="0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view="pageBreakPreview" topLeftCell="A10" zoomScaleNormal="100" zoomScaleSheetLayoutView="100" workbookViewId="0">
      <selection activeCell="A10" sqref="A10"/>
    </sheetView>
  </sheetViews>
  <sheetFormatPr defaultRowHeight="15" x14ac:dyDescent="0.25"/>
  <cols>
    <col min="1" max="1" width="25.140625" style="37" bestFit="1" customWidth="1"/>
    <col min="2" max="2" width="41.85546875" bestFit="1" customWidth="1"/>
    <col min="3" max="3" width="27.42578125" style="40" bestFit="1" customWidth="1"/>
    <col min="4" max="4" width="19.5703125" bestFit="1" customWidth="1"/>
    <col min="5" max="5" width="4" style="38" bestFit="1" customWidth="1"/>
    <col min="6" max="6" width="18.140625" style="39" customWidth="1"/>
    <col min="8" max="8" width="14" style="39" bestFit="1" customWidth="1"/>
  </cols>
  <sheetData>
    <row r="1" spans="1:17" s="6" customFormat="1" ht="47.2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74</v>
      </c>
      <c r="G1" s="4"/>
      <c r="H1" s="5" t="s">
        <v>75</v>
      </c>
    </row>
    <row r="2" spans="1:17" x14ac:dyDescent="0.25">
      <c r="A2" s="7" t="s">
        <v>5</v>
      </c>
      <c r="B2" s="8" t="s">
        <v>6</v>
      </c>
      <c r="C2" s="9"/>
      <c r="D2" s="10" t="s">
        <v>7</v>
      </c>
      <c r="E2" s="11">
        <v>4</v>
      </c>
      <c r="F2" s="12">
        <v>2225</v>
      </c>
      <c r="G2" s="8"/>
      <c r="H2" s="13">
        <f t="shared" ref="H2:H22" si="0">F2*E2</f>
        <v>8900</v>
      </c>
    </row>
    <row r="3" spans="1:17" x14ac:dyDescent="0.25">
      <c r="A3" s="14"/>
      <c r="B3" s="15" t="s">
        <v>8</v>
      </c>
      <c r="C3" s="16" t="s">
        <v>9</v>
      </c>
      <c r="D3" s="17" t="s">
        <v>10</v>
      </c>
      <c r="E3" s="18">
        <v>11</v>
      </c>
      <c r="F3" s="19">
        <v>2500</v>
      </c>
      <c r="G3" s="15"/>
      <c r="H3" s="20">
        <f t="shared" si="0"/>
        <v>27500</v>
      </c>
    </row>
    <row r="4" spans="1:17" x14ac:dyDescent="0.25">
      <c r="A4" s="14"/>
      <c r="B4" s="17" t="s">
        <v>11</v>
      </c>
      <c r="C4" s="16" t="s">
        <v>12</v>
      </c>
      <c r="D4" s="17" t="s">
        <v>13</v>
      </c>
      <c r="E4" s="22">
        <v>2</v>
      </c>
      <c r="F4" s="19">
        <v>4950</v>
      </c>
      <c r="G4" s="15"/>
      <c r="H4" s="20">
        <f t="shared" si="0"/>
        <v>9900</v>
      </c>
      <c r="M4" s="23"/>
      <c r="N4" s="24"/>
      <c r="O4" s="23"/>
      <c r="P4" s="24"/>
      <c r="Q4" s="23"/>
    </row>
    <row r="5" spans="1:17" x14ac:dyDescent="0.25">
      <c r="A5" s="14"/>
      <c r="B5" s="17" t="s">
        <v>14</v>
      </c>
      <c r="C5" s="16"/>
      <c r="D5" s="17" t="s">
        <v>15</v>
      </c>
      <c r="E5" s="18">
        <v>2</v>
      </c>
      <c r="F5" s="19">
        <v>8250</v>
      </c>
      <c r="G5" s="15"/>
      <c r="H5" s="20">
        <f t="shared" si="0"/>
        <v>16500</v>
      </c>
      <c r="M5" s="23"/>
      <c r="N5" s="24"/>
      <c r="O5" s="23"/>
      <c r="P5" s="24"/>
      <c r="Q5" s="23"/>
    </row>
    <row r="6" spans="1:17" x14ac:dyDescent="0.25">
      <c r="A6" s="14"/>
      <c r="B6" s="17" t="s">
        <v>16</v>
      </c>
      <c r="C6" s="16"/>
      <c r="D6" s="17" t="s">
        <v>17</v>
      </c>
      <c r="E6" s="18">
        <v>7</v>
      </c>
      <c r="F6" s="19">
        <v>2500</v>
      </c>
      <c r="G6" s="15"/>
      <c r="H6" s="20">
        <f t="shared" si="0"/>
        <v>17500</v>
      </c>
      <c r="M6" s="23"/>
      <c r="N6" s="24"/>
      <c r="O6" s="23"/>
      <c r="P6" s="24"/>
      <c r="Q6" s="23"/>
    </row>
    <row r="7" spans="1:17" x14ac:dyDescent="0.25">
      <c r="A7" s="14"/>
      <c r="B7" s="17" t="s">
        <v>18</v>
      </c>
      <c r="C7" s="21" t="s">
        <v>19</v>
      </c>
      <c r="D7" s="17" t="s">
        <v>17</v>
      </c>
      <c r="E7" s="22">
        <v>1</v>
      </c>
      <c r="F7" s="19">
        <v>4625</v>
      </c>
      <c r="G7" s="15"/>
      <c r="H7" s="20">
        <f t="shared" si="0"/>
        <v>4625</v>
      </c>
      <c r="M7" s="23"/>
      <c r="N7" s="23"/>
      <c r="O7" s="23"/>
      <c r="P7" s="24"/>
      <c r="Q7" s="23"/>
    </row>
    <row r="8" spans="1:17" x14ac:dyDescent="0.25">
      <c r="A8" s="14"/>
      <c r="B8" s="17" t="s">
        <v>20</v>
      </c>
      <c r="C8" s="21" t="s">
        <v>21</v>
      </c>
      <c r="D8" s="17" t="s">
        <v>17</v>
      </c>
      <c r="E8" s="22">
        <v>1</v>
      </c>
      <c r="F8" s="19">
        <v>4625</v>
      </c>
      <c r="G8" s="15"/>
      <c r="H8" s="20">
        <f t="shared" si="0"/>
        <v>4625</v>
      </c>
    </row>
    <row r="9" spans="1:17" x14ac:dyDescent="0.25">
      <c r="A9" s="14"/>
      <c r="B9" s="17" t="s">
        <v>22</v>
      </c>
      <c r="C9" s="21" t="s">
        <v>23</v>
      </c>
      <c r="D9" s="17" t="s">
        <v>17</v>
      </c>
      <c r="E9" s="22">
        <v>3</v>
      </c>
      <c r="F9" s="19">
        <v>4625</v>
      </c>
      <c r="G9" s="15"/>
      <c r="H9" s="20">
        <f t="shared" si="0"/>
        <v>13875</v>
      </c>
    </row>
    <row r="10" spans="1:17" x14ac:dyDescent="0.25">
      <c r="A10" s="14"/>
      <c r="B10" s="25" t="s">
        <v>24</v>
      </c>
      <c r="C10" s="16"/>
      <c r="D10" s="16" t="s">
        <v>25</v>
      </c>
      <c r="E10" s="18">
        <v>9</v>
      </c>
      <c r="F10" s="19">
        <v>137.5</v>
      </c>
      <c r="G10" s="15"/>
      <c r="H10" s="20">
        <f t="shared" si="0"/>
        <v>1237.5</v>
      </c>
    </row>
    <row r="11" spans="1:17" x14ac:dyDescent="0.25">
      <c r="A11" s="14"/>
      <c r="B11" s="25" t="s">
        <v>26</v>
      </c>
      <c r="C11" s="16"/>
      <c r="D11" s="16" t="s">
        <v>25</v>
      </c>
      <c r="E11" s="18">
        <v>6</v>
      </c>
      <c r="F11" s="19">
        <v>137.5</v>
      </c>
      <c r="G11" s="15"/>
      <c r="H11" s="20">
        <f t="shared" si="0"/>
        <v>825</v>
      </c>
    </row>
    <row r="12" spans="1:17" x14ac:dyDescent="0.25">
      <c r="A12" s="14"/>
      <c r="B12" s="25" t="s">
        <v>27</v>
      </c>
      <c r="C12" s="16"/>
      <c r="D12" s="16" t="s">
        <v>25</v>
      </c>
      <c r="E12" s="18">
        <v>10</v>
      </c>
      <c r="F12" s="19">
        <v>137.5</v>
      </c>
      <c r="G12" s="15"/>
      <c r="H12" s="20">
        <f t="shared" si="0"/>
        <v>1375</v>
      </c>
    </row>
    <row r="13" spans="1:17" x14ac:dyDescent="0.25">
      <c r="A13" s="14"/>
      <c r="B13" s="25" t="s">
        <v>28</v>
      </c>
      <c r="C13" s="16"/>
      <c r="D13" s="16" t="s">
        <v>25</v>
      </c>
      <c r="E13" s="18">
        <v>8</v>
      </c>
      <c r="F13" s="19">
        <v>137.5</v>
      </c>
      <c r="G13" s="15"/>
      <c r="H13" s="20">
        <f t="shared" si="0"/>
        <v>1100</v>
      </c>
    </row>
    <row r="14" spans="1:17" x14ac:dyDescent="0.25">
      <c r="A14" s="14"/>
      <c r="B14" s="25" t="s">
        <v>29</v>
      </c>
      <c r="C14" s="16"/>
      <c r="D14" s="16" t="s">
        <v>25</v>
      </c>
      <c r="E14" s="18">
        <v>29</v>
      </c>
      <c r="F14" s="19">
        <v>137.5</v>
      </c>
      <c r="G14" s="15"/>
      <c r="H14" s="20">
        <f t="shared" si="0"/>
        <v>3987.5</v>
      </c>
    </row>
    <row r="15" spans="1:17" x14ac:dyDescent="0.25">
      <c r="A15" s="14"/>
      <c r="B15" s="25" t="s">
        <v>30</v>
      </c>
      <c r="C15" s="16"/>
      <c r="D15" s="16" t="s">
        <v>25</v>
      </c>
      <c r="E15" s="18">
        <v>14</v>
      </c>
      <c r="F15" s="19">
        <v>137.5</v>
      </c>
      <c r="G15" s="15"/>
      <c r="H15" s="20">
        <f t="shared" si="0"/>
        <v>1925</v>
      </c>
    </row>
    <row r="16" spans="1:17" x14ac:dyDescent="0.25">
      <c r="A16" s="14"/>
      <c r="B16" s="25" t="s">
        <v>31</v>
      </c>
      <c r="C16" s="16"/>
      <c r="D16" s="16" t="s">
        <v>25</v>
      </c>
      <c r="E16" s="18">
        <v>4</v>
      </c>
      <c r="F16" s="19">
        <v>137.5</v>
      </c>
      <c r="G16" s="15"/>
      <c r="H16" s="20">
        <f t="shared" si="0"/>
        <v>550</v>
      </c>
    </row>
    <row r="17" spans="1:8" x14ac:dyDescent="0.25">
      <c r="A17" s="14"/>
      <c r="B17" s="25" t="s">
        <v>32</v>
      </c>
      <c r="C17" s="16"/>
      <c r="D17" s="16" t="s">
        <v>25</v>
      </c>
      <c r="E17" s="18">
        <v>4</v>
      </c>
      <c r="F17" s="19">
        <v>137.5</v>
      </c>
      <c r="G17" s="15"/>
      <c r="H17" s="20">
        <f t="shared" si="0"/>
        <v>550</v>
      </c>
    </row>
    <row r="18" spans="1:8" x14ac:dyDescent="0.25">
      <c r="A18" s="14"/>
      <c r="B18" s="25" t="s">
        <v>33</v>
      </c>
      <c r="C18" s="16"/>
      <c r="D18" s="16" t="s">
        <v>34</v>
      </c>
      <c r="E18" s="18">
        <v>10</v>
      </c>
      <c r="F18" s="19">
        <v>450</v>
      </c>
      <c r="G18" s="15"/>
      <c r="H18" s="20">
        <f t="shared" si="0"/>
        <v>4500</v>
      </c>
    </row>
    <row r="19" spans="1:8" x14ac:dyDescent="0.25">
      <c r="A19" s="14"/>
      <c r="B19" s="17" t="s">
        <v>35</v>
      </c>
      <c r="C19" s="21" t="s">
        <v>36</v>
      </c>
      <c r="D19" s="17" t="s">
        <v>37</v>
      </c>
      <c r="E19" s="22">
        <v>3</v>
      </c>
      <c r="F19" s="19">
        <v>9500</v>
      </c>
      <c r="G19" s="15"/>
      <c r="H19" s="20">
        <f t="shared" si="0"/>
        <v>28500</v>
      </c>
    </row>
    <row r="20" spans="1:8" x14ac:dyDescent="0.25">
      <c r="A20" s="14"/>
      <c r="B20" s="25" t="s">
        <v>38</v>
      </c>
      <c r="C20" s="16"/>
      <c r="D20" s="16" t="s">
        <v>39</v>
      </c>
      <c r="E20" s="18">
        <v>5</v>
      </c>
      <c r="F20" s="19">
        <v>1575</v>
      </c>
      <c r="G20" s="15"/>
      <c r="H20" s="20">
        <f t="shared" si="0"/>
        <v>7875</v>
      </c>
    </row>
    <row r="21" spans="1:8" x14ac:dyDescent="0.25">
      <c r="A21" s="14"/>
      <c r="B21" s="15" t="s">
        <v>40</v>
      </c>
      <c r="C21" s="16"/>
      <c r="D21" s="16" t="s">
        <v>39</v>
      </c>
      <c r="E21" s="18">
        <v>1</v>
      </c>
      <c r="F21" s="19">
        <v>2000</v>
      </c>
      <c r="G21" s="15"/>
      <c r="H21" s="20">
        <f t="shared" si="0"/>
        <v>2000</v>
      </c>
    </row>
    <row r="22" spans="1:8" ht="15.75" thickBot="1" x14ac:dyDescent="0.3">
      <c r="A22" s="26"/>
      <c r="B22" s="27" t="s">
        <v>41</v>
      </c>
      <c r="C22" s="28"/>
      <c r="D22" s="28" t="s">
        <v>39</v>
      </c>
      <c r="E22" s="29">
        <v>1</v>
      </c>
      <c r="F22" s="30">
        <v>950</v>
      </c>
      <c r="G22" s="31"/>
      <c r="H22" s="32">
        <f t="shared" si="0"/>
        <v>950</v>
      </c>
    </row>
    <row r="23" spans="1:8" x14ac:dyDescent="0.25">
      <c r="A23" s="7" t="s">
        <v>42</v>
      </c>
      <c r="B23" s="33" t="s">
        <v>43</v>
      </c>
      <c r="C23" s="33" t="s">
        <v>44</v>
      </c>
      <c r="D23" s="8"/>
      <c r="E23" s="11">
        <v>4</v>
      </c>
      <c r="F23" s="12">
        <v>300</v>
      </c>
      <c r="G23" s="8"/>
      <c r="H23" s="20">
        <f t="shared" ref="H23:H27" si="1">F23*E23</f>
        <v>1200</v>
      </c>
    </row>
    <row r="24" spans="1:8" x14ac:dyDescent="0.25">
      <c r="A24" s="14"/>
      <c r="B24" s="25" t="s">
        <v>43</v>
      </c>
      <c r="C24" s="16" t="s">
        <v>45</v>
      </c>
      <c r="D24" s="15"/>
      <c r="E24" s="18">
        <v>3</v>
      </c>
      <c r="F24" s="19">
        <v>50</v>
      </c>
      <c r="G24" s="15"/>
      <c r="H24" s="20">
        <f t="shared" si="1"/>
        <v>150</v>
      </c>
    </row>
    <row r="25" spans="1:8" x14ac:dyDescent="0.25">
      <c r="A25" s="14"/>
      <c r="B25" s="25" t="s">
        <v>43</v>
      </c>
      <c r="C25" s="16" t="s">
        <v>46</v>
      </c>
      <c r="D25" s="15"/>
      <c r="E25" s="18">
        <v>2</v>
      </c>
      <c r="F25" s="19">
        <v>250</v>
      </c>
      <c r="G25" s="15"/>
      <c r="H25" s="20">
        <f t="shared" si="1"/>
        <v>500</v>
      </c>
    </row>
    <row r="26" spans="1:8" x14ac:dyDescent="0.25">
      <c r="A26" s="14"/>
      <c r="B26" s="25" t="s">
        <v>47</v>
      </c>
      <c r="C26" s="16" t="s">
        <v>48</v>
      </c>
      <c r="D26" s="15"/>
      <c r="E26" s="18">
        <v>3</v>
      </c>
      <c r="F26" s="19">
        <v>850</v>
      </c>
      <c r="G26" s="15"/>
      <c r="H26" s="20">
        <f t="shared" si="1"/>
        <v>2550</v>
      </c>
    </row>
    <row r="27" spans="1:8" ht="15.75" thickBot="1" x14ac:dyDescent="0.3">
      <c r="A27" s="26"/>
      <c r="B27" s="27" t="s">
        <v>47</v>
      </c>
      <c r="C27" s="28" t="s">
        <v>49</v>
      </c>
      <c r="D27" s="31"/>
      <c r="E27" s="29">
        <v>1</v>
      </c>
      <c r="F27" s="30">
        <v>1725</v>
      </c>
      <c r="G27" s="31"/>
      <c r="H27" s="20">
        <f t="shared" si="1"/>
        <v>1725</v>
      </c>
    </row>
    <row r="28" spans="1:8" x14ac:dyDescent="0.25">
      <c r="A28" s="34" t="s">
        <v>50</v>
      </c>
      <c r="B28" s="33"/>
      <c r="C28" s="9"/>
      <c r="D28" s="35"/>
      <c r="E28" s="11"/>
      <c r="F28" s="12"/>
      <c r="G28" s="8"/>
      <c r="H28" s="13"/>
    </row>
    <row r="29" spans="1:8" x14ac:dyDescent="0.25">
      <c r="A29" s="14"/>
      <c r="B29" s="25" t="s">
        <v>51</v>
      </c>
      <c r="C29" s="16" t="s">
        <v>52</v>
      </c>
      <c r="D29" s="25" t="s">
        <v>53</v>
      </c>
      <c r="E29" s="18">
        <f>4+12</f>
        <v>16</v>
      </c>
      <c r="F29" s="19">
        <v>225</v>
      </c>
      <c r="G29" s="15"/>
      <c r="H29" s="20">
        <f t="shared" ref="H29:H43" si="2">F29*E29</f>
        <v>3600</v>
      </c>
    </row>
    <row r="30" spans="1:8" x14ac:dyDescent="0.25">
      <c r="A30" s="14"/>
      <c r="B30" s="25" t="s">
        <v>51</v>
      </c>
      <c r="C30" s="16" t="s">
        <v>54</v>
      </c>
      <c r="D30" s="25" t="s">
        <v>53</v>
      </c>
      <c r="E30" s="18">
        <v>8</v>
      </c>
      <c r="F30" s="19">
        <v>380</v>
      </c>
      <c r="G30" s="15"/>
      <c r="H30" s="20">
        <f t="shared" si="2"/>
        <v>3040</v>
      </c>
    </row>
    <row r="31" spans="1:8" x14ac:dyDescent="0.25">
      <c r="A31" s="14"/>
      <c r="B31" s="25" t="s">
        <v>51</v>
      </c>
      <c r="C31" s="16" t="s">
        <v>55</v>
      </c>
      <c r="D31" s="25" t="s">
        <v>53</v>
      </c>
      <c r="E31" s="18">
        <v>1</v>
      </c>
      <c r="F31" s="19">
        <v>380</v>
      </c>
      <c r="G31" s="15"/>
      <c r="H31" s="20">
        <f t="shared" si="2"/>
        <v>380</v>
      </c>
    </row>
    <row r="32" spans="1:8" x14ac:dyDescent="0.25">
      <c r="A32" s="14"/>
      <c r="B32" s="25" t="s">
        <v>51</v>
      </c>
      <c r="C32" s="16" t="s">
        <v>56</v>
      </c>
      <c r="D32" s="25" t="s">
        <v>53</v>
      </c>
      <c r="E32" s="18">
        <v>1</v>
      </c>
      <c r="F32" s="19">
        <v>490</v>
      </c>
      <c r="G32" s="15"/>
      <c r="H32" s="20">
        <f t="shared" si="2"/>
        <v>490</v>
      </c>
    </row>
    <row r="33" spans="1:8" x14ac:dyDescent="0.25">
      <c r="A33" s="14"/>
      <c r="B33" s="25" t="s">
        <v>57</v>
      </c>
      <c r="C33" s="16" t="s">
        <v>58</v>
      </c>
      <c r="D33" s="25" t="s">
        <v>53</v>
      </c>
      <c r="E33" s="18">
        <v>9</v>
      </c>
      <c r="F33" s="19">
        <v>114</v>
      </c>
      <c r="G33" s="15"/>
      <c r="H33" s="20">
        <f t="shared" si="2"/>
        <v>1026</v>
      </c>
    </row>
    <row r="34" spans="1:8" x14ac:dyDescent="0.25">
      <c r="A34" s="14"/>
      <c r="B34" s="25" t="s">
        <v>57</v>
      </c>
      <c r="C34" s="16" t="s">
        <v>59</v>
      </c>
      <c r="D34" s="25" t="s">
        <v>53</v>
      </c>
      <c r="E34" s="18">
        <v>2</v>
      </c>
      <c r="F34" s="19">
        <v>181</v>
      </c>
      <c r="G34" s="15"/>
      <c r="H34" s="20">
        <f t="shared" si="2"/>
        <v>362</v>
      </c>
    </row>
    <row r="35" spans="1:8" x14ac:dyDescent="0.25">
      <c r="A35" s="14"/>
      <c r="B35" s="25" t="s">
        <v>60</v>
      </c>
      <c r="C35" s="16" t="s">
        <v>61</v>
      </c>
      <c r="D35" s="25" t="s">
        <v>53</v>
      </c>
      <c r="E35" s="18">
        <v>2</v>
      </c>
      <c r="F35" s="19">
        <v>136</v>
      </c>
      <c r="G35" s="15"/>
      <c r="H35" s="20">
        <f t="shared" si="2"/>
        <v>272</v>
      </c>
    </row>
    <row r="36" spans="1:8" x14ac:dyDescent="0.25">
      <c r="A36" s="14"/>
      <c r="B36" s="25" t="s">
        <v>60</v>
      </c>
      <c r="C36" s="16" t="s">
        <v>62</v>
      </c>
      <c r="D36" s="25" t="s">
        <v>53</v>
      </c>
      <c r="E36" s="18">
        <f>3+12</f>
        <v>15</v>
      </c>
      <c r="F36" s="19">
        <v>300</v>
      </c>
      <c r="G36" s="15"/>
      <c r="H36" s="20">
        <f t="shared" si="2"/>
        <v>4500</v>
      </c>
    </row>
    <row r="37" spans="1:8" x14ac:dyDescent="0.25">
      <c r="A37" s="14"/>
      <c r="B37" s="25" t="s">
        <v>60</v>
      </c>
      <c r="C37" s="16" t="s">
        <v>63</v>
      </c>
      <c r="D37" s="25" t="s">
        <v>53</v>
      </c>
      <c r="E37" s="18">
        <v>8</v>
      </c>
      <c r="F37" s="19">
        <v>225</v>
      </c>
      <c r="G37" s="15"/>
      <c r="H37" s="20">
        <f t="shared" si="2"/>
        <v>1800</v>
      </c>
    </row>
    <row r="38" spans="1:8" x14ac:dyDescent="0.25">
      <c r="A38" s="14"/>
      <c r="B38" s="25" t="s">
        <v>60</v>
      </c>
      <c r="C38" s="16" t="s">
        <v>64</v>
      </c>
      <c r="D38" s="25" t="s">
        <v>53</v>
      </c>
      <c r="E38" s="18">
        <v>10</v>
      </c>
      <c r="F38" s="19">
        <v>250</v>
      </c>
      <c r="G38" s="15"/>
      <c r="H38" s="20">
        <f t="shared" si="2"/>
        <v>2500</v>
      </c>
    </row>
    <row r="39" spans="1:8" x14ac:dyDescent="0.25">
      <c r="A39" s="14"/>
      <c r="B39" s="25" t="s">
        <v>60</v>
      </c>
      <c r="C39" s="16" t="s">
        <v>65</v>
      </c>
      <c r="D39" s="25" t="s">
        <v>53</v>
      </c>
      <c r="E39" s="18">
        <v>12</v>
      </c>
      <c r="F39" s="19">
        <v>300</v>
      </c>
      <c r="G39" s="15"/>
      <c r="H39" s="20">
        <f t="shared" si="2"/>
        <v>3600</v>
      </c>
    </row>
    <row r="40" spans="1:8" x14ac:dyDescent="0.25">
      <c r="A40" s="14"/>
      <c r="B40" s="25" t="s">
        <v>60</v>
      </c>
      <c r="C40" s="16" t="s">
        <v>66</v>
      </c>
      <c r="D40" s="25" t="s">
        <v>53</v>
      </c>
      <c r="E40" s="18">
        <v>5</v>
      </c>
      <c r="F40" s="19">
        <v>300</v>
      </c>
      <c r="G40" s="15"/>
      <c r="H40" s="20">
        <f t="shared" si="2"/>
        <v>1500</v>
      </c>
    </row>
    <row r="41" spans="1:8" x14ac:dyDescent="0.25">
      <c r="A41" s="14"/>
      <c r="B41" s="25" t="s">
        <v>60</v>
      </c>
      <c r="C41" s="16" t="s">
        <v>67</v>
      </c>
      <c r="D41" s="36" t="s">
        <v>53</v>
      </c>
      <c r="E41" s="18">
        <v>6</v>
      </c>
      <c r="F41" s="19">
        <v>300</v>
      </c>
      <c r="G41" s="15"/>
      <c r="H41" s="20">
        <f t="shared" si="2"/>
        <v>1800</v>
      </c>
    </row>
    <row r="42" spans="1:8" x14ac:dyDescent="0.25">
      <c r="A42" s="14"/>
      <c r="B42" s="25" t="s">
        <v>68</v>
      </c>
      <c r="C42" s="15" t="s">
        <v>69</v>
      </c>
      <c r="D42" s="15" t="s">
        <v>70</v>
      </c>
      <c r="E42" s="18">
        <v>4</v>
      </c>
      <c r="F42" s="19">
        <v>950</v>
      </c>
      <c r="G42" s="15"/>
      <c r="H42" s="20">
        <f t="shared" si="2"/>
        <v>3800</v>
      </c>
    </row>
    <row r="43" spans="1:8" ht="15.75" thickBot="1" x14ac:dyDescent="0.3">
      <c r="A43" s="26"/>
      <c r="B43" s="27" t="s">
        <v>71</v>
      </c>
      <c r="C43" s="28" t="s">
        <v>72</v>
      </c>
      <c r="D43" s="31" t="s">
        <v>73</v>
      </c>
      <c r="E43" s="29">
        <v>6</v>
      </c>
      <c r="F43" s="30">
        <v>208</v>
      </c>
      <c r="G43" s="31"/>
      <c r="H43" s="20">
        <f t="shared" si="2"/>
        <v>1248</v>
      </c>
    </row>
    <row r="44" spans="1:8" x14ac:dyDescent="0.25">
      <c r="C44"/>
    </row>
    <row r="45" spans="1:8" x14ac:dyDescent="0.25">
      <c r="C45"/>
    </row>
    <row r="46" spans="1:8" x14ac:dyDescent="0.25">
      <c r="C46"/>
    </row>
    <row r="47" spans="1:8" x14ac:dyDescent="0.25">
      <c r="C47"/>
    </row>
    <row r="48" spans="1:8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</sheetData>
  <pageMargins left="0.7" right="0.7" top="0.78740157499999996" bottom="0.78740157499999996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sklad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troan</dc:creator>
  <cp:lastModifiedBy>Vladimír Mazurkovič</cp:lastModifiedBy>
  <cp:lastPrinted>2022-09-06T10:46:56Z</cp:lastPrinted>
  <dcterms:created xsi:type="dcterms:W3CDTF">2022-03-10T13:45:33Z</dcterms:created>
  <dcterms:modified xsi:type="dcterms:W3CDTF">2022-09-08T12:04:25Z</dcterms:modified>
</cp:coreProperties>
</file>